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6" windowWidth="11388" windowHeight="8976" tabRatio="695" activeTab="1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Liabilities!$A$38</definedName>
    <definedName name="OLE_LINK55" localSheetId="1">Liabilities!$A$39</definedName>
    <definedName name="OLE_LINK58" localSheetId="1">Liabilities!#REF!</definedName>
    <definedName name="OLE_LINK61" localSheetId="1">Liabilities!$A$33</definedName>
    <definedName name="OLE_LINK62" localSheetId="1">Liabilities!$A$48</definedName>
    <definedName name="OLE_LINK64" localSheetId="1">Liabilities!#REF!</definedName>
    <definedName name="_xlnm.Print_Area" localSheetId="0">Assets!$A$1:$D$27</definedName>
    <definedName name="_xlnm.Print_Area" localSheetId="4">'Changes In Equity'!$A$1:$K$25</definedName>
    <definedName name="_xlnm.Print_Area" localSheetId="3">'Comprehensive Income Statement'!$A$1:$F$21</definedName>
    <definedName name="_xlnm.Print_Area" localSheetId="1">Liabilities!$A$1:$D$48</definedName>
    <definedName name="_xlnm.Print_Area" localSheetId="2">'Profit or Loss'!$A$1:$F$36</definedName>
    <definedName name="_xlnm.Print_Area" localSheetId="5">'Statement of Cash Flow'!$A$1:$D$64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D23" i="30" l="1"/>
  <c r="C23" i="30"/>
  <c r="D34" i="30"/>
  <c r="C34" i="30"/>
  <c r="D5" i="30" l="1"/>
  <c r="C5" i="30"/>
  <c r="D17" i="28" l="1"/>
  <c r="C17" i="28"/>
  <c r="C27" i="28" s="1"/>
  <c r="C5" i="28"/>
  <c r="D5" i="28"/>
  <c r="D27" i="28" l="1"/>
</calcChain>
</file>

<file path=xl/sharedStrings.xml><?xml version="1.0" encoding="utf-8"?>
<sst xmlns="http://schemas.openxmlformats.org/spreadsheetml/2006/main" count="297" uniqueCount="179">
  <si>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</si>
  <si>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</si>
  <si>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</si>
  <si>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</si>
  <si>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</si>
  <si>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</si>
  <si>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</si>
  <si>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</si>
  <si>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</si>
  <si>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Intangible assets</t>
  </si>
  <si>
    <t>Deferred tax asset</t>
  </si>
  <si>
    <t>Total assets</t>
  </si>
  <si>
    <t>Liabilities</t>
  </si>
  <si>
    <t>Current liabilities</t>
  </si>
  <si>
    <t>Trade payables</t>
  </si>
  <si>
    <t>- Due to related parties</t>
  </si>
  <si>
    <t>Other payables</t>
  </si>
  <si>
    <t>Non-current liabilities</t>
  </si>
  <si>
    <t xml:space="preserve">Derivative financial instruments </t>
  </si>
  <si>
    <t>Equity</t>
  </si>
  <si>
    <t>Share capital</t>
  </si>
  <si>
    <t>Adjustment to share capital</t>
  </si>
  <si>
    <t>Share premium</t>
  </si>
  <si>
    <t>Retained earnings</t>
  </si>
  <si>
    <t>Net income for the period</t>
  </si>
  <si>
    <t>Total equity and liabilities</t>
  </si>
  <si>
    <t>Continuing operations</t>
  </si>
  <si>
    <t xml:space="preserve">Cost of sales </t>
  </si>
  <si>
    <t>Gross profit</t>
  </si>
  <si>
    <t xml:space="preserve">Selling, marketing and distribution expenses </t>
  </si>
  <si>
    <t xml:space="preserve">General administrative expenses </t>
  </si>
  <si>
    <t xml:space="preserve">Research and development expenses </t>
  </si>
  <si>
    <t>Operating profit</t>
  </si>
  <si>
    <t>Financial income</t>
  </si>
  <si>
    <t>Earnings per share with a nominal value of Kr 1</t>
  </si>
  <si>
    <t>Other comprehensive income / (expense)</t>
  </si>
  <si>
    <t>Total comprehensive income</t>
  </si>
  <si>
    <t>Total equity</t>
  </si>
  <si>
    <t>Share Capital</t>
  </si>
  <si>
    <t>Transfers</t>
  </si>
  <si>
    <t>Dividends paid</t>
  </si>
  <si>
    <t>Cash flows from operating activities:</t>
  </si>
  <si>
    <t>Adjustments to reconcile net income</t>
  </si>
  <si>
    <t xml:space="preserve">   to net cash provided by operating activities:</t>
  </si>
  <si>
    <t>Interest income</t>
  </si>
  <si>
    <t>Interest expense</t>
  </si>
  <si>
    <t>Net operating profit before changes in operating assets and liabilities</t>
  </si>
  <si>
    <t>Warranty expenses paid</t>
  </si>
  <si>
    <t>Employee benefits paid</t>
  </si>
  <si>
    <t>Net cash generated from operating activities</t>
  </si>
  <si>
    <t>Cash flows used in investing activities:</t>
  </si>
  <si>
    <t>Purchase of property, plant and equipment</t>
  </si>
  <si>
    <t>Purchase of intangible assets</t>
  </si>
  <si>
    <t>Proceeds from sale of property, plant and equipment</t>
  </si>
  <si>
    <t>Interest received</t>
  </si>
  <si>
    <t>Net cash used in investing activities</t>
  </si>
  <si>
    <t>Cash flows from financing activities:</t>
  </si>
  <si>
    <t>Interest paid</t>
  </si>
  <si>
    <t>Proceeds from borrowings</t>
  </si>
  <si>
    <t>Payments of borrowings</t>
  </si>
  <si>
    <t>Beginning balance of cash and cash equivalents</t>
  </si>
  <si>
    <t>Notes</t>
  </si>
  <si>
    <t xml:space="preserve">Prepaid expenses </t>
  </si>
  <si>
    <t>- Bank loans</t>
  </si>
  <si>
    <t>- Provision for employee benefits</t>
  </si>
  <si>
    <t>Turkish Lira (TL)</t>
  </si>
  <si>
    <t xml:space="preserve">   - Trade receivables, other parties</t>
  </si>
  <si>
    <t>- Other receivables, other parties</t>
  </si>
  <si>
    <t>Property, plant and equipment</t>
  </si>
  <si>
    <t>Short term portion of long-term financial liabilities</t>
  </si>
  <si>
    <t>Revaluation fund of available for sale financial assets</t>
  </si>
  <si>
    <t>Cash flow hedge reserve</t>
  </si>
  <si>
    <t>Restricted reserves</t>
  </si>
  <si>
    <t>Other operating income</t>
  </si>
  <si>
    <t>Other operating expenses</t>
  </si>
  <si>
    <t>Not to be reclassified to profit or loss</t>
  </si>
  <si>
    <t>To be reclassified to profit or loss</t>
  </si>
  <si>
    <t>Share                  premium</t>
  </si>
  <si>
    <t xml:space="preserve">Net income for the period </t>
  </si>
  <si>
    <t>Net income before tax</t>
  </si>
  <si>
    <t>Ending balance of cash and cash equivalents</t>
  </si>
  <si>
    <t>Financial investments</t>
  </si>
  <si>
    <t>Short term financial liabilities</t>
  </si>
  <si>
    <t>Short term provisions</t>
  </si>
  <si>
    <t xml:space="preserve">- Other short term provisions </t>
  </si>
  <si>
    <t>Long term financial liabilities</t>
  </si>
  <si>
    <t xml:space="preserve">Long term provisions </t>
  </si>
  <si>
    <t xml:space="preserve">- Other long term provisions  </t>
  </si>
  <si>
    <t>Other comprehensive income/expenses not to be reclassified to profit or loss</t>
  </si>
  <si>
    <t>- Actuarial (loss) arising from employee benefits</t>
  </si>
  <si>
    <t xml:space="preserve"> - Revaluation fund of available for sale financial assets</t>
  </si>
  <si>
    <t xml:space="preserve"> - Cash flow hedge reserve</t>
  </si>
  <si>
    <t>Revenue</t>
  </si>
  <si>
    <t>Income from investing activities</t>
  </si>
  <si>
    <t>Expenses from investing activities</t>
  </si>
  <si>
    <t>Operating income before financial income / (expense)</t>
  </si>
  <si>
    <t>Financial expense</t>
  </si>
  <si>
    <t>Depreciation expense</t>
  </si>
  <si>
    <t>Amortization expense</t>
  </si>
  <si>
    <t>Change in provision for unusued vacation pay liability, net</t>
  </si>
  <si>
    <t>-</t>
  </si>
  <si>
    <t>Other comprehensive gain / (loss), (after tax)</t>
  </si>
  <si>
    <t>Change in other provisions, net</t>
  </si>
  <si>
    <t>- Trade payables, other parties</t>
  </si>
  <si>
    <t>- Other payables, other parties</t>
  </si>
  <si>
    <t>Change in revaluation fund of available for sale financial assets</t>
  </si>
  <si>
    <t>Change in revaluation fund of available for sale financial assets, tax effect</t>
  </si>
  <si>
    <t xml:space="preserve"> Other accumulated comprehensive income/(loss) not to be reclassified to profit or loss</t>
  </si>
  <si>
    <t>Actuarial fund gain / (loss) arising from employee benefit plans</t>
  </si>
  <si>
    <t xml:space="preserve"> Other accumulated comprehensive income/(loss) to be reclassified to profit or loss</t>
  </si>
  <si>
    <t>Dividends paid (Note 17)</t>
  </si>
  <si>
    <t>Litigation expenses paid</t>
  </si>
  <si>
    <t>Sales discount accruals</t>
  </si>
  <si>
    <t>Change in provision for dealer stocks sales premium, net</t>
  </si>
  <si>
    <t>Foreign exchange loss on bank loans</t>
  </si>
  <si>
    <t>December 31, 2014</t>
  </si>
  <si>
    <t>Tax income / (expense) from continuing operations</t>
  </si>
  <si>
    <t>Total comprehensive income / (loss)</t>
  </si>
  <si>
    <t>Increase in provision for employee benefits</t>
  </si>
  <si>
    <t>Increase in warranty expense provision</t>
  </si>
  <si>
    <t>Increase in provision for litigation expenses</t>
  </si>
  <si>
    <t>Change in provision for impairment on inventories, net</t>
  </si>
  <si>
    <t xml:space="preserve">Total comprehensive income </t>
  </si>
  <si>
    <t>Balance at January 1, 2014</t>
  </si>
  <si>
    <t xml:space="preserve">Balance at January 1, 2015  </t>
  </si>
  <si>
    <t>Increase in inventories</t>
  </si>
  <si>
    <t>Increase in other current assets</t>
  </si>
  <si>
    <t>Prior period       (Audited)</t>
  </si>
  <si>
    <t xml:space="preserve">                  Prior period
 (Audited)</t>
  </si>
  <si>
    <t>Other comprehensive income/expenses to be reclassified to profit or loss</t>
  </si>
  <si>
    <t>Increase in prepaid expenses</t>
  </si>
  <si>
    <t>Dividend income</t>
  </si>
  <si>
    <t>Decrease in investment advances given</t>
  </si>
  <si>
    <t>Dividend received</t>
  </si>
  <si>
    <t xml:space="preserve">(Not reviewed) </t>
  </si>
  <si>
    <t>Gain / (loss) from cash flow hedge reserve</t>
  </si>
  <si>
    <t>Gain / (loss) from cash flow hedge reserve, tax effect</t>
  </si>
  <si>
    <t>Loss on sale of fixed assets, net</t>
  </si>
  <si>
    <t>Unrealized income of derivatives</t>
  </si>
  <si>
    <t>(Not reviewed)</t>
  </si>
  <si>
    <t xml:space="preserve"> (Not reviewed)</t>
  </si>
  <si>
    <t>(Increase) / decrease in trade receivables</t>
  </si>
  <si>
    <t>Increase in trade payables</t>
  </si>
  <si>
    <t>Employee benefit obligations</t>
  </si>
  <si>
    <t>Ford Otomotiv Sanayi A.Ş. Statement of financial position as of September 30, 2015</t>
  </si>
  <si>
    <t>Current period               (Unaudited)</t>
  </si>
  <si>
    <t>September 30, 2015</t>
  </si>
  <si>
    <t>Other non-current liabilities</t>
  </si>
  <si>
    <t>Ford Otomotiv Sanayi A.Ş. Statement of profit or loss for the period ended September 30, 2015</t>
  </si>
  <si>
    <t>January 1, 2015 -                  September 30, 2015</t>
  </si>
  <si>
    <t>January 1, 2014 -                      September 30, 2014</t>
  </si>
  <si>
    <t xml:space="preserve">(Not reviewed)      </t>
  </si>
  <si>
    <t xml:space="preserve">- Deferred tax income </t>
  </si>
  <si>
    <t>Ford Otomotiv Sanayi A.Ş. Statement of other comprehensive income for the period ended September 30, 2015</t>
  </si>
  <si>
    <t>January 1, 2015-              September 30, 2015</t>
  </si>
  <si>
    <t>July 1, 2015 -                  September 30, 2015</t>
  </si>
  <si>
    <t>January 1, 2014 -                    September 30, 2014</t>
  </si>
  <si>
    <t>July 1, 2014 -                        September 30, 2014</t>
  </si>
  <si>
    <t>Actuarial loss arising from employee benefits</t>
  </si>
  <si>
    <t xml:space="preserve">Actuarial loss  arising from employee benefits, tax effect </t>
  </si>
  <si>
    <t>Ford Otomotiv Sanayi A.Ş. Statement of changes in equity for the period ended September 30, 2015</t>
  </si>
  <si>
    <t xml:space="preserve">Balance at September 30, 2014 </t>
  </si>
  <si>
    <t>Balance at September 30, 2015</t>
  </si>
  <si>
    <t>Ford Otomotiv Sanayi A.Ş. Statement of cash flows for the period ended September 30, 2015</t>
  </si>
  <si>
    <t>Current Period                              (Not reviewed)</t>
  </si>
  <si>
    <t xml:space="preserve">                                        Prior period 
(Not reviewed)</t>
  </si>
  <si>
    <t>September 30, 2014</t>
  </si>
  <si>
    <t xml:space="preserve">Increase in other current liabilities </t>
  </si>
  <si>
    <t>Increase in tax and funds</t>
  </si>
  <si>
    <t xml:space="preserve">Increase in other non-current liabilities </t>
  </si>
  <si>
    <t>Net increase / (decrease) in cash and cash equivalents</t>
  </si>
  <si>
    <t xml:space="preserve">-    </t>
  </si>
  <si>
    <t>July 1, 2015 -                September 30, 2015</t>
  </si>
  <si>
    <t>Accumulated Profit</t>
  </si>
  <si>
    <t>July 1, 2014 -                September 30, 2014</t>
  </si>
  <si>
    <t>Deferred revenue</t>
  </si>
  <si>
    <t>Income  before tax from continuing operations</t>
  </si>
  <si>
    <t>Net cash used in from financing activities</t>
  </si>
  <si>
    <t>- Taxes on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</si>
</sst>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#,##0\ ;\(#,##0\);\-\-"/>
    <numFmt numFmtId="185" formatCode="[$-809]d\ mmmm\ yyyy;@"/>
  </numFmts>
  <fonts count="51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theme="1"/>
      <name val="Arial"/>
      <family val="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9"/>
      <color rgb="FFFF0000"/>
      <name val="Calibri"/>
      <family val="2"/>
      <charset val="16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43" fontId="43" fillId="0" borderId="0" applyFont="0" applyFill="0" applyBorder="0" applyAlignment="0" applyProtection="0"/>
  </cellStyleXfs>
  <cellXfs count="237">
    <xf numFmtId="0" fontId="0" fillId="0" borderId="0" xfId="0" applyAlignment="1"/>
    <xf numFmtId="0" fontId="35" fillId="0" borderId="0" xfId="70" applyFont="1"/>
    <xf numFmtId="0" fontId="36" fillId="0" borderId="0" xfId="70" applyFont="1"/>
    <xf numFmtId="0" fontId="41" fillId="0" borderId="0" xfId="70" applyFont="1"/>
    <xf numFmtId="0" fontId="40" fillId="0" borderId="0" xfId="121" applyFont="1" applyFill="1" applyAlignment="1">
      <alignment horizontal="right" wrapText="1"/>
    </xf>
    <xf numFmtId="0" fontId="42" fillId="0" borderId="0" xfId="121" applyFont="1" applyFill="1" applyAlignment="1">
      <alignment horizontal="right" wrapText="1"/>
    </xf>
    <xf numFmtId="0" fontId="1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Fill="1" applyAlignment="1">
      <alignment horizontal="right" vertical="center" wrapText="1"/>
    </xf>
    <xf numFmtId="3" fontId="27" fillId="0" borderId="0" xfId="0" applyNumberFormat="1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vertical="center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27" fillId="0" borderId="0" xfId="0" applyFont="1" applyFill="1" applyAlignment="1">
      <alignment horizontal="left" vertical="center" wrapText="1" indent="1"/>
    </xf>
    <xf numFmtId="0" fontId="17" fillId="0" borderId="12" xfId="0" applyFont="1" applyFill="1" applyBorder="1" applyAlignment="1">
      <alignment horizontal="right" vertical="center"/>
    </xf>
    <xf numFmtId="0" fontId="1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3" fontId="17" fillId="0" borderId="12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 wrapText="1"/>
    </xf>
    <xf numFmtId="3" fontId="27" fillId="0" borderId="0" xfId="124" applyNumberFormat="1" applyFont="1" applyFill="1" applyAlignment="1">
      <alignment horizontal="right" vertical="center" wrapText="1"/>
    </xf>
    <xf numFmtId="3" fontId="17" fillId="0" borderId="0" xfId="124" applyNumberFormat="1" applyFont="1" applyFill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 wrapText="1"/>
    </xf>
    <xf numFmtId="0" fontId="41" fillId="0" borderId="0" xfId="70" applyFont="1" applyFill="1" applyAlignment="1">
      <alignment horizontal="center"/>
    </xf>
    <xf numFmtId="0" fontId="17" fillId="0" borderId="0" xfId="0" quotePrefix="1" applyFont="1" applyFill="1" applyAlignment="1">
      <alignment horizontal="left" vertical="center" wrapText="1" indent="1"/>
    </xf>
    <xf numFmtId="0" fontId="27" fillId="0" borderId="9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36" fillId="0" borderId="6" xfId="70" applyFont="1" applyFill="1" applyBorder="1" applyAlignment="1">
      <alignment horizontal="right" wrapText="1"/>
    </xf>
    <xf numFmtId="0" fontId="35" fillId="0" borderId="0" xfId="70" applyFont="1" applyFill="1"/>
    <xf numFmtId="0" fontId="41" fillId="0" borderId="0" xfId="70" applyFont="1" applyFill="1"/>
    <xf numFmtId="0" fontId="27" fillId="0" borderId="0" xfId="0" applyFont="1" applyFill="1" applyBorder="1" applyAlignment="1">
      <alignment horizontal="justify" vertical="center" wrapText="1"/>
    </xf>
    <xf numFmtId="3" fontId="27" fillId="0" borderId="0" xfId="0" applyNumberFormat="1" applyFont="1" applyFill="1" applyAlignment="1"/>
    <xf numFmtId="3" fontId="17" fillId="0" borderId="0" xfId="0" applyNumberFormat="1" applyFont="1" applyFill="1" applyAlignment="1"/>
    <xf numFmtId="0" fontId="17" fillId="0" borderId="0" xfId="0" applyFont="1" applyFill="1" applyAlignment="1">
      <alignment horizontal="left" vertical="center" wrapText="1"/>
    </xf>
    <xf numFmtId="0" fontId="27" fillId="0" borderId="9" xfId="0" applyFont="1" applyFill="1" applyBorder="1" applyAlignment="1">
      <alignment vertical="center" wrapText="1"/>
    </xf>
    <xf numFmtId="0" fontId="38" fillId="0" borderId="0" xfId="70" applyFont="1" applyFill="1" applyAlignment="1">
      <alignment horizontal="left" vertical="center" wrapText="1"/>
    </xf>
    <xf numFmtId="184" fontId="38" fillId="0" borderId="0" xfId="120" applyNumberFormat="1" applyFont="1" applyFill="1" applyAlignment="1">
      <alignment horizontal="right" wrapText="1"/>
    </xf>
    <xf numFmtId="184" fontId="39" fillId="0" borderId="0" xfId="120" applyNumberFormat="1" applyFont="1" applyFill="1" applyAlignment="1">
      <alignment horizontal="right" wrapText="1"/>
    </xf>
    <xf numFmtId="0" fontId="38" fillId="0" borderId="0" xfId="70" applyFont="1" applyFill="1" applyAlignment="1">
      <alignment horizontal="left" vertical="top" wrapText="1" indent="1"/>
    </xf>
    <xf numFmtId="0" fontId="36" fillId="0" borderId="0" xfId="70" applyFont="1" applyFill="1" applyAlignment="1">
      <alignment horizontal="center" wrapText="1"/>
    </xf>
    <xf numFmtId="0" fontId="35" fillId="0" borderId="0" xfId="70" applyFont="1" applyFill="1" applyAlignment="1">
      <alignment horizontal="center" wrapText="1"/>
    </xf>
    <xf numFmtId="0" fontId="35" fillId="0" borderId="0" xfId="70" applyFont="1" applyFill="1" applyBorder="1"/>
    <xf numFmtId="0" fontId="35" fillId="0" borderId="0" xfId="70" applyFont="1" applyFill="1" applyBorder="1" applyAlignment="1">
      <alignment horizontal="center"/>
    </xf>
    <xf numFmtId="0" fontId="36" fillId="0" borderId="11" xfId="70" applyFont="1" applyFill="1" applyBorder="1" applyAlignment="1">
      <alignment horizontal="center" wrapText="1"/>
    </xf>
    <xf numFmtId="0" fontId="36" fillId="0" borderId="10" xfId="70" applyFont="1" applyFill="1" applyBorder="1" applyAlignment="1">
      <alignment horizontal="right" wrapText="1"/>
    </xf>
    <xf numFmtId="0" fontId="36" fillId="0" borderId="0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15" fontId="38" fillId="0" borderId="0" xfId="0" applyNumberFormat="1" applyFont="1" applyFill="1" applyAlignment="1">
      <alignment horizontal="right" vertical="center" wrapText="1"/>
    </xf>
    <xf numFmtId="15" fontId="39" fillId="0" borderId="0" xfId="0" applyNumberFormat="1" applyFont="1" applyFill="1" applyAlignment="1">
      <alignment horizontal="right" vertical="center" wrapText="1"/>
    </xf>
    <xf numFmtId="0" fontId="17" fillId="0" borderId="11" xfId="0" applyFont="1" applyFill="1" applyBorder="1" applyAlignment="1">
      <alignment vertical="center" wrapText="1"/>
    </xf>
    <xf numFmtId="0" fontId="35" fillId="0" borderId="0" xfId="70" applyFont="1" applyFill="1" applyAlignment="1">
      <alignment horizontal="center"/>
    </xf>
    <xf numFmtId="0" fontId="35" fillId="0" borderId="11" xfId="70" applyFont="1" applyFill="1" applyBorder="1" applyAlignment="1">
      <alignment vertical="center"/>
    </xf>
    <xf numFmtId="0" fontId="36" fillId="0" borderId="11" xfId="70" applyFont="1" applyFill="1" applyBorder="1" applyAlignment="1">
      <alignment horizontal="right" vertical="center" wrapText="1"/>
    </xf>
    <xf numFmtId="0" fontId="35" fillId="0" borderId="11" xfId="70" applyFont="1" applyFill="1" applyBorder="1" applyAlignment="1">
      <alignment horizontal="right" vertical="center" wrapText="1"/>
    </xf>
    <xf numFmtId="0" fontId="35" fillId="0" borderId="10" xfId="70" applyFont="1" applyFill="1" applyBorder="1" applyAlignment="1">
      <alignment horizontal="right" vertical="center" wrapText="1"/>
    </xf>
    <xf numFmtId="0" fontId="35" fillId="0" borderId="0" xfId="70" applyFont="1" applyFill="1" applyBorder="1" applyAlignment="1">
      <alignment horizontal="right" vertical="center" wrapText="1"/>
    </xf>
    <xf numFmtId="185" fontId="27" fillId="0" borderId="11" xfId="0" applyNumberFormat="1" applyFont="1" applyFill="1" applyBorder="1" applyAlignment="1">
      <alignment horizontal="right"/>
    </xf>
    <xf numFmtId="185" fontId="17" fillId="0" borderId="11" xfId="0" applyNumberFormat="1" applyFont="1" applyFill="1" applyBorder="1" applyAlignment="1">
      <alignment horizontal="right"/>
    </xf>
    <xf numFmtId="3" fontId="27" fillId="0" borderId="12" xfId="0" applyNumberFormat="1" applyFont="1" applyFill="1" applyBorder="1" applyAlignment="1">
      <alignment horizontal="right" vertical="center"/>
    </xf>
    <xf numFmtId="3" fontId="17" fillId="0" borderId="12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3" fontId="27" fillId="0" borderId="13" xfId="0" applyNumberFormat="1" applyFont="1" applyFill="1" applyBorder="1" applyAlignment="1">
      <alignment horizontal="right" vertical="center"/>
    </xf>
    <xf numFmtId="3" fontId="1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44" fillId="0" borderId="0" xfId="0" applyFont="1" applyFill="1" applyAlignment="1"/>
    <xf numFmtId="0" fontId="17" fillId="0" borderId="11" xfId="0" applyFont="1" applyFill="1" applyBorder="1" applyAlignment="1"/>
    <xf numFmtId="0" fontId="17" fillId="0" borderId="0" xfId="0" applyFont="1" applyFill="1" applyAlignment="1"/>
    <xf numFmtId="0" fontId="37" fillId="0" borderId="0" xfId="122" applyFont="1" applyFill="1" applyBorder="1" applyAlignment="1">
      <alignment horizontal="right" vertical="center" wrapText="1"/>
    </xf>
    <xf numFmtId="0" fontId="41" fillId="0" borderId="11" xfId="70" applyFont="1" applyFill="1" applyBorder="1"/>
    <xf numFmtId="0" fontId="41" fillId="0" borderId="11" xfId="70" applyFont="1" applyFill="1" applyBorder="1" applyAlignment="1">
      <alignment horizontal="center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Alignment="1">
      <alignment horizontal="left" wrapText="1"/>
    </xf>
    <xf numFmtId="3" fontId="9" fillId="0" borderId="0" xfId="0" applyNumberFormat="1" applyFont="1" applyFill="1" applyAlignment="1"/>
    <xf numFmtId="0" fontId="36" fillId="0" borderId="11" xfId="121" applyFont="1" applyFill="1" applyBorder="1" applyAlignment="1">
      <alignment horizontal="left" wrapText="1"/>
    </xf>
    <xf numFmtId="0" fontId="27" fillId="0" borderId="11" xfId="0" applyFont="1" applyFill="1" applyBorder="1" applyAlignment="1"/>
    <xf numFmtId="0" fontId="38" fillId="0" borderId="11" xfId="0" applyFont="1" applyBorder="1" applyAlignment="1"/>
    <xf numFmtId="0" fontId="2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0" fontId="27" fillId="0" borderId="6" xfId="70" applyFont="1" applyFill="1" applyBorder="1" applyAlignment="1">
      <alignment horizontal="right" wrapText="1"/>
    </xf>
    <xf numFmtId="0" fontId="36" fillId="0" borderId="14" xfId="70" applyFont="1" applyFill="1" applyBorder="1" applyAlignment="1">
      <alignment horizontal="right" wrapText="1"/>
    </xf>
    <xf numFmtId="0" fontId="27" fillId="0" borderId="14" xfId="70" applyFont="1" applyFill="1" applyBorder="1" applyAlignment="1">
      <alignment horizontal="right" wrapText="1"/>
    </xf>
    <xf numFmtId="0" fontId="35" fillId="0" borderId="12" xfId="70" applyFont="1" applyFill="1" applyBorder="1" applyAlignment="1">
      <alignment wrapText="1"/>
    </xf>
    <xf numFmtId="0" fontId="35" fillId="0" borderId="15" xfId="70" applyFont="1" applyFill="1" applyBorder="1"/>
    <xf numFmtId="0" fontId="36" fillId="0" borderId="15" xfId="70" applyFont="1" applyFill="1" applyBorder="1" applyAlignment="1">
      <alignment horizontal="right" wrapText="1"/>
    </xf>
    <xf numFmtId="3" fontId="17" fillId="0" borderId="12" xfId="0" applyNumberFormat="1" applyFont="1" applyFill="1" applyBorder="1" applyAlignment="1">
      <alignment horizontal="right" wrapText="1"/>
    </xf>
    <xf numFmtId="0" fontId="35" fillId="0" borderId="0" xfId="70" applyFont="1" applyAlignment="1"/>
    <xf numFmtId="0" fontId="27" fillId="0" borderId="12" xfId="0" applyFont="1" applyFill="1" applyBorder="1" applyAlignment="1">
      <alignment horizontal="left" wrapText="1"/>
    </xf>
    <xf numFmtId="0" fontId="37" fillId="0" borderId="0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0" fontId="38" fillId="0" borderId="11" xfId="0" applyFont="1" applyFill="1" applyBorder="1" applyAlignment="1"/>
    <xf numFmtId="0" fontId="45" fillId="0" borderId="0" xfId="0" applyFont="1" applyFill="1" applyAlignment="1">
      <alignment vertical="center" wrapText="1"/>
    </xf>
    <xf numFmtId="0" fontId="17" fillId="0" borderId="10" xfId="0" applyFont="1" applyFill="1" applyBorder="1" applyAlignment="1">
      <alignment horizontal="left" wrapText="1"/>
    </xf>
    <xf numFmtId="3" fontId="17" fillId="0" borderId="0" xfId="0" applyNumberFormat="1" applyFont="1" applyFill="1" applyBorder="1" applyAlignment="1">
      <alignment horizontal="right" wrapText="1"/>
    </xf>
    <xf numFmtId="0" fontId="35" fillId="0" borderId="0" xfId="121" applyFont="1" applyFill="1" applyBorder="1"/>
    <xf numFmtId="0" fontId="41" fillId="0" borderId="0" xfId="70" applyFont="1" applyFill="1" applyBorder="1"/>
    <xf numFmtId="0" fontId="41" fillId="0" borderId="0" xfId="70" applyFont="1" applyFill="1" applyBorder="1" applyAlignment="1">
      <alignment horizontal="center"/>
    </xf>
    <xf numFmtId="0" fontId="17" fillId="0" borderId="9" xfId="0" applyFont="1" applyFill="1" applyBorder="1" applyAlignment="1">
      <alignment horizontal="right" vertical="center"/>
    </xf>
    <xf numFmtId="3" fontId="27" fillId="0" borderId="9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 wrapText="1"/>
    </xf>
    <xf numFmtId="0" fontId="35" fillId="0" borderId="12" xfId="70" applyFont="1" applyFill="1" applyBorder="1"/>
    <xf numFmtId="0" fontId="35" fillId="0" borderId="9" xfId="70" applyFont="1" applyFill="1" applyBorder="1"/>
    <xf numFmtId="0" fontId="36" fillId="0" borderId="0" xfId="121" applyFont="1" applyFill="1" applyBorder="1"/>
    <xf numFmtId="0" fontId="27" fillId="0" borderId="0" xfId="0" applyFont="1" applyFill="1" applyAlignment="1">
      <alignment horizontal="right" vertical="center"/>
    </xf>
    <xf numFmtId="165" fontId="17" fillId="0" borderId="0" xfId="0" applyNumberFormat="1" applyFont="1" applyFill="1" applyAlignment="1">
      <alignment horizontal="right" vertical="center" wrapText="1"/>
    </xf>
    <xf numFmtId="165" fontId="17" fillId="0" borderId="12" xfId="0" applyNumberFormat="1" applyFont="1" applyFill="1" applyBorder="1" applyAlignment="1">
      <alignment horizontal="right" vertical="center" wrapText="1"/>
    </xf>
    <xf numFmtId="165" fontId="17" fillId="0" borderId="12" xfId="0" applyNumberFormat="1" applyFont="1" applyFill="1" applyBorder="1" applyAlignment="1">
      <alignment horizontal="right" wrapText="1"/>
    </xf>
    <xf numFmtId="165" fontId="17" fillId="0" borderId="0" xfId="0" applyNumberFormat="1" applyFont="1" applyFill="1" applyBorder="1" applyAlignment="1">
      <alignment horizontal="right" wrapText="1"/>
    </xf>
    <xf numFmtId="165" fontId="27" fillId="0" borderId="12" xfId="0" applyNumberFormat="1" applyFont="1" applyFill="1" applyBorder="1" applyAlignment="1">
      <alignment horizontal="right" vertical="center" wrapText="1"/>
    </xf>
    <xf numFmtId="165" fontId="27" fillId="0" borderId="0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165" fontId="17" fillId="0" borderId="0" xfId="0" applyNumberFormat="1" applyFont="1" applyFill="1" applyBorder="1" applyAlignment="1">
      <alignment horizontal="right" vertical="center" wrapText="1"/>
    </xf>
    <xf numFmtId="3" fontId="27" fillId="0" borderId="13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wrapText="1"/>
    </xf>
    <xf numFmtId="0" fontId="27" fillId="0" borderId="0" xfId="0" applyFont="1" applyFill="1" applyAlignment="1">
      <alignment horizontal="left" vertical="center" wrapText="1"/>
    </xf>
    <xf numFmtId="0" fontId="27" fillId="0" borderId="12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horizontal="left" vertical="center" wrapText="1"/>
    </xf>
    <xf numFmtId="0" fontId="17" fillId="0" borderId="0" xfId="0" quotePrefix="1" applyFont="1" applyFill="1" applyAlignment="1">
      <alignment horizontal="left" vertical="center" wrapText="1"/>
    </xf>
    <xf numFmtId="49" fontId="17" fillId="0" borderId="0" xfId="0" applyNumberFormat="1" applyFont="1" applyFill="1" applyAlignment="1">
      <alignment horizontal="left" vertical="center" wrapText="1"/>
    </xf>
    <xf numFmtId="0" fontId="27" fillId="0" borderId="9" xfId="0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right" wrapText="1"/>
    </xf>
    <xf numFmtId="0" fontId="17" fillId="0" borderId="0" xfId="0" applyFont="1" applyFill="1" applyBorder="1" applyAlignment="1">
      <alignment horizontal="left" vertical="center" wrapText="1"/>
    </xf>
    <xf numFmtId="0" fontId="27" fillId="0" borderId="11" xfId="0" applyFont="1" applyFill="1" applyBorder="1" applyAlignment="1">
      <alignment horizontal="left" vertical="center" wrapText="1"/>
    </xf>
    <xf numFmtId="0" fontId="45" fillId="0" borderId="0" xfId="0" applyFont="1" applyFill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 wrapText="1"/>
    </xf>
    <xf numFmtId="3" fontId="41" fillId="0" borderId="0" xfId="70" applyNumberFormat="1" applyFont="1"/>
    <xf numFmtId="0" fontId="17" fillId="0" borderId="12" xfId="0" applyFont="1" applyFill="1" applyBorder="1" applyAlignment="1">
      <alignment horizontal="left" vertical="center" wrapText="1"/>
    </xf>
    <xf numFmtId="0" fontId="27" fillId="0" borderId="13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/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Alignment="1"/>
    <xf numFmtId="3" fontId="27" fillId="0" borderId="0" xfId="0" applyNumberFormat="1" applyFont="1" applyAlignment="1"/>
    <xf numFmtId="3" fontId="17" fillId="0" borderId="0" xfId="0" applyNumberFormat="1" applyFont="1" applyAlignment="1"/>
    <xf numFmtId="0" fontId="17" fillId="0" borderId="0" xfId="0" applyFont="1" applyAlignment="1">
      <alignment horizontal="right" vertical="center"/>
    </xf>
    <xf numFmtId="3" fontId="17" fillId="0" borderId="0" xfId="0" applyNumberFormat="1" applyFont="1" applyAlignment="1">
      <alignment horizontal="right" vertical="center"/>
    </xf>
    <xf numFmtId="3" fontId="17" fillId="0" borderId="12" xfId="0" applyNumberFormat="1" applyFont="1" applyBorder="1" applyAlignment="1"/>
    <xf numFmtId="3" fontId="17" fillId="0" borderId="9" xfId="0" applyNumberFormat="1" applyFont="1" applyBorder="1" applyAlignment="1"/>
    <xf numFmtId="0" fontId="17" fillId="0" borderId="0" xfId="0" applyFont="1" applyAlignment="1">
      <alignment horizontal="right"/>
    </xf>
    <xf numFmtId="0" fontId="17" fillId="0" borderId="13" xfId="0" applyFont="1" applyFill="1" applyBorder="1" applyAlignment="1">
      <alignment horizontal="right" vertical="center" wrapText="1"/>
    </xf>
    <xf numFmtId="0" fontId="17" fillId="0" borderId="0" xfId="0" applyFont="1" applyFill="1" applyAlignment="1">
      <alignment horizontal="left" wrapText="1"/>
    </xf>
    <xf numFmtId="0" fontId="17" fillId="0" borderId="0" xfId="0" applyFont="1" applyFill="1" applyAlignment="1">
      <alignment horizontal="right"/>
    </xf>
    <xf numFmtId="0" fontId="35" fillId="0" borderId="0" xfId="70" applyFont="1" applyFill="1" applyAlignment="1"/>
    <xf numFmtId="0" fontId="17" fillId="0" borderId="0" xfId="0" quotePrefix="1" applyFont="1" applyFill="1" applyAlignment="1">
      <alignment horizontal="left" wrapText="1"/>
    </xf>
    <xf numFmtId="165" fontId="27" fillId="0" borderId="0" xfId="0" applyNumberFormat="1" applyFont="1" applyAlignment="1"/>
    <xf numFmtId="165" fontId="17" fillId="0" borderId="0" xfId="0" applyNumberFormat="1" applyFont="1" applyAlignment="1"/>
    <xf numFmtId="0" fontId="35" fillId="0" borderId="14" xfId="70" applyFont="1" applyFill="1" applyBorder="1"/>
    <xf numFmtId="0" fontId="38" fillId="0" borderId="0" xfId="0" applyFont="1" applyFill="1" applyBorder="1" applyAlignment="1"/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3" fontId="27" fillId="0" borderId="12" xfId="0" applyNumberFormat="1" applyFont="1" applyFill="1" applyBorder="1" applyAlignment="1">
      <alignment vertical="center"/>
    </xf>
    <xf numFmtId="3" fontId="27" fillId="0" borderId="0" xfId="0" applyNumberFormat="1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3" fontId="17" fillId="0" borderId="0" xfId="0" applyNumberFormat="1" applyFont="1" applyAlignment="1">
      <alignment horizontal="right"/>
    </xf>
    <xf numFmtId="0" fontId="36" fillId="0" borderId="0" xfId="70" applyFont="1" applyFill="1" applyBorder="1" applyAlignment="1">
      <alignment horizontal="center"/>
    </xf>
    <xf numFmtId="0" fontId="39" fillId="0" borderId="0" xfId="0" applyFont="1" applyFill="1" applyBorder="1" applyAlignment="1">
      <alignment horizontal="right" vertical="center" wrapText="1"/>
    </xf>
    <xf numFmtId="0" fontId="27" fillId="0" borderId="11" xfId="0" applyFont="1" applyFill="1" applyBorder="1" applyAlignment="1">
      <alignment horizontal="right" wrapText="1"/>
    </xf>
    <xf numFmtId="0" fontId="17" fillId="0" borderId="11" xfId="0" applyFont="1" applyFill="1" applyBorder="1" applyAlignment="1">
      <alignment horizontal="right" wrapText="1"/>
    </xf>
    <xf numFmtId="165" fontId="27" fillId="0" borderId="0" xfId="0" applyNumberFormat="1" applyFont="1" applyFill="1" applyAlignment="1">
      <alignment horizontal="right" vertical="center" wrapText="1"/>
    </xf>
    <xf numFmtId="0" fontId="36" fillId="0" borderId="0" xfId="70" applyFont="1" applyFill="1" applyAlignment="1">
      <alignment horizontal="center"/>
    </xf>
    <xf numFmtId="0" fontId="27" fillId="0" borderId="9" xfId="0" applyFont="1" applyBorder="1" applyAlignment="1">
      <alignment horizontal="right" vertical="center" wrapText="1"/>
    </xf>
    <xf numFmtId="2" fontId="27" fillId="0" borderId="9" xfId="0" applyNumberFormat="1" applyFont="1" applyBorder="1" applyAlignment="1">
      <alignment horizontal="right" vertical="center" wrapText="1"/>
    </xf>
    <xf numFmtId="0" fontId="17" fillId="0" borderId="9" xfId="0" applyFont="1" applyBorder="1" applyAlignment="1">
      <alignment horizontal="right" vertical="center" wrapText="1"/>
    </xf>
    <xf numFmtId="184" fontId="46" fillId="0" borderId="0" xfId="120" applyNumberFormat="1" applyFont="1" applyFill="1" applyAlignment="1">
      <alignment horizontal="right" wrapText="1"/>
    </xf>
    <xf numFmtId="184" fontId="47" fillId="0" borderId="0" xfId="120" applyNumberFormat="1" applyFont="1" applyFill="1" applyAlignment="1">
      <alignment horizontal="right" wrapText="1"/>
    </xf>
    <xf numFmtId="0" fontId="38" fillId="0" borderId="0" xfId="70" applyFont="1" applyFill="1" applyAlignment="1">
      <alignment horizontal="center" wrapText="1"/>
    </xf>
    <xf numFmtId="0" fontId="39" fillId="0" borderId="0" xfId="70" applyFont="1" applyFill="1" applyAlignment="1">
      <alignment horizontal="center" wrapText="1"/>
    </xf>
    <xf numFmtId="0" fontId="48" fillId="0" borderId="0" xfId="70" applyFont="1" applyFill="1" applyAlignment="1">
      <alignment horizontal="center"/>
    </xf>
    <xf numFmtId="3" fontId="27" fillId="0" borderId="12" xfId="0" applyNumberFormat="1" applyFont="1" applyBorder="1" applyAlignment="1">
      <alignment horizontal="right" vertical="center" wrapText="1"/>
    </xf>
    <xf numFmtId="3" fontId="17" fillId="0" borderId="12" xfId="0" applyNumberFormat="1" applyFont="1" applyBorder="1" applyAlignment="1">
      <alignment horizontal="right" vertical="center" wrapText="1"/>
    </xf>
    <xf numFmtId="0" fontId="17" fillId="0" borderId="0" xfId="0" applyFont="1" applyAlignment="1">
      <alignment horizontal="center" vertical="center" wrapText="1"/>
    </xf>
    <xf numFmtId="165" fontId="27" fillId="0" borderId="0" xfId="0" applyNumberFormat="1" applyFont="1" applyAlignment="1">
      <alignment vertical="center"/>
    </xf>
    <xf numFmtId="165" fontId="17" fillId="0" borderId="0" xfId="0" applyNumberFormat="1" applyFont="1" applyAlignment="1">
      <alignment vertical="center"/>
    </xf>
    <xf numFmtId="0" fontId="17" fillId="0" borderId="0" xfId="0" applyFont="1" applyFill="1" applyAlignment="1">
      <alignment horizontal="center" vertical="center" wrapText="1"/>
    </xf>
    <xf numFmtId="165" fontId="27" fillId="0" borderId="12" xfId="0" applyNumberFormat="1" applyFont="1" applyBorder="1" applyAlignment="1">
      <alignment vertical="center"/>
    </xf>
    <xf numFmtId="165" fontId="17" fillId="0" borderId="12" xfId="0" applyNumberFormat="1" applyFont="1" applyBorder="1" applyAlignment="1">
      <alignment vertical="center"/>
    </xf>
    <xf numFmtId="165" fontId="27" fillId="0" borderId="9" xfId="0" applyNumberFormat="1" applyFont="1" applyBorder="1" applyAlignment="1">
      <alignment vertical="center"/>
    </xf>
    <xf numFmtId="165" fontId="17" fillId="0" borderId="9" xfId="0" applyNumberFormat="1" applyFont="1" applyBorder="1" applyAlignment="1">
      <alignment vertical="center"/>
    </xf>
    <xf numFmtId="3" fontId="27" fillId="0" borderId="12" xfId="0" applyNumberFormat="1" applyFont="1" applyBorder="1" applyAlignment="1">
      <alignment horizontal="right" vertical="center"/>
    </xf>
    <xf numFmtId="3" fontId="17" fillId="0" borderId="12" xfId="0" applyNumberFormat="1" applyFont="1" applyBorder="1" applyAlignment="1">
      <alignment horizontal="right" vertical="center"/>
    </xf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49" fontId="17" fillId="0" borderId="0" xfId="0" quotePrefix="1" applyNumberFormat="1" applyFont="1" applyFill="1" applyAlignment="1">
      <alignment vertical="center" wrapText="1"/>
    </xf>
    <xf numFmtId="0" fontId="49" fillId="0" borderId="0" xfId="70" applyFont="1" applyFill="1"/>
    <xf numFmtId="0" fontId="49" fillId="0" borderId="0" xfId="70" applyFont="1"/>
    <xf numFmtId="0" fontId="49" fillId="0" borderId="0" xfId="70" applyFont="1" applyFill="1" applyAlignment="1">
      <alignment horizontal="center"/>
    </xf>
    <xf numFmtId="0" fontId="50" fillId="0" borderId="0" xfId="70" applyFont="1" applyFill="1"/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Fill="1" applyBorder="1" applyAlignment="1">
      <alignment horizontal="right" wrapText="1"/>
    </xf>
    <xf numFmtId="0" fontId="27" fillId="0" borderId="0" xfId="0" applyFont="1" applyFill="1" applyBorder="1" applyAlignment="1">
      <alignment horizontal="right" wrapText="1"/>
    </xf>
    <xf numFmtId="0" fontId="17" fillId="0" borderId="0" xfId="70" applyFont="1" applyFill="1" applyBorder="1"/>
    <xf numFmtId="165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11" xfId="70" applyFont="1" applyFill="1" applyBorder="1" applyAlignment="1">
      <alignment wrapText="1"/>
    </xf>
    <xf numFmtId="0" fontId="27" fillId="0" borderId="11" xfId="70" applyFont="1" applyFill="1" applyBorder="1" applyAlignment="1">
      <alignment horizontal="center" wrapText="1"/>
    </xf>
    <xf numFmtId="0" fontId="17" fillId="0" borderId="11" xfId="70" applyFont="1" applyFill="1" applyBorder="1" applyAlignment="1">
      <alignment horizontal="center" wrapText="1"/>
    </xf>
    <xf numFmtId="0" fontId="17" fillId="0" borderId="0" xfId="0" applyFont="1" applyFill="1" applyAlignment="1">
      <alignment horizontal="right" vertical="center" wrapText="1"/>
    </xf>
    <xf numFmtId="0" fontId="17" fillId="0" borderId="11" xfId="70" applyFont="1" applyFill="1" applyBorder="1" applyAlignment="1">
      <alignment horizontal="left" vertical="center" wrapText="1"/>
    </xf>
    <xf numFmtId="0" fontId="27" fillId="0" borderId="11" xfId="70" applyFont="1" applyFill="1" applyBorder="1" applyAlignment="1">
      <alignment horizontal="center" vertical="center" wrapText="1"/>
    </xf>
    <xf numFmtId="0" fontId="17" fillId="0" borderId="11" xfId="7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right" vertical="center" wrapText="1"/>
    </xf>
    <xf numFmtId="0" fontId="36" fillId="0" borderId="11" xfId="122" applyFont="1" applyFill="1" applyBorder="1" applyAlignment="1">
      <alignment horizontal="right" wrapText="1"/>
    </xf>
    <xf numFmtId="3" fontId="27" fillId="0" borderId="0" xfId="0" quotePrefix="1" applyNumberFormat="1" applyFont="1" applyFill="1" applyAlignment="1">
      <alignment horizontal="right" vertical="center"/>
    </xf>
    <xf numFmtId="3" fontId="17" fillId="0" borderId="9" xfId="0" applyNumberFormat="1" applyFont="1" applyBorder="1" applyAlignment="1">
      <alignment horizontal="right" vertical="center"/>
    </xf>
    <xf numFmtId="3" fontId="27" fillId="0" borderId="0" xfId="0" applyNumberFormat="1" applyFont="1" applyAlignment="1">
      <alignment horizontal="right" vertical="center" wrapText="1"/>
    </xf>
    <xf numFmtId="3" fontId="17" fillId="0" borderId="0" xfId="0" applyNumberFormat="1" applyFont="1" applyAlignment="1">
      <alignment horizontal="right" vertical="center" wrapText="1"/>
    </xf>
    <xf numFmtId="165" fontId="17" fillId="0" borderId="0" xfId="0" applyNumberFormat="1" applyFont="1" applyAlignment="1">
      <alignment horizontal="right" vertical="center"/>
    </xf>
    <xf numFmtId="0" fontId="41" fillId="0" borderId="0" xfId="70" applyFont="1" applyFill="1" applyAlignment="1">
      <alignment horizontal="right"/>
    </xf>
    <xf numFmtId="0" fontId="27" fillId="0" borderId="15" xfId="70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165" fontId="27" fillId="0" borderId="0" xfId="0" applyNumberFormat="1" applyFont="1" applyFill="1" applyAlignment="1">
      <alignment vertical="center"/>
    </xf>
    <xf numFmtId="0" fontId="17" fillId="0" borderId="0" xfId="0" quotePrefix="1" applyFont="1" applyFill="1" applyAlignment="1">
      <alignment vertical="center" wrapText="1"/>
    </xf>
    <xf numFmtId="0" fontId="36" fillId="0" borderId="14" xfId="70" applyFont="1" applyFill="1" applyBorder="1" applyAlignment="1">
      <alignment horizontal="right" wrapText="1"/>
    </xf>
    <xf numFmtId="0" fontId="36" fillId="0" borderId="15" xfId="70" applyFont="1" applyFill="1" applyBorder="1" applyAlignment="1">
      <alignment horizontal="right" wrapText="1"/>
    </xf>
    <xf numFmtId="0" fontId="27" fillId="0" borderId="14" xfId="0" applyFont="1" applyFill="1" applyBorder="1" applyAlignment="1">
      <alignment horizontal="right"/>
    </xf>
    <xf numFmtId="0" fontId="27" fillId="0" borderId="15" xfId="0" applyFont="1" applyFill="1" applyBorder="1" applyAlignment="1">
      <alignment horizontal="right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"/>
  <sheetViews>
    <sheetView showGridLines="0" workbookViewId="0">
      <selection activeCell="D43" sqref="D43"/>
    </sheetView>
  </sheetViews>
  <sheetFormatPr defaultColWidth="9.109375" defaultRowHeight="11.4"/>
  <cols>
    <col min="1" max="1" width="35.88671875" style="82" customWidth="1"/>
    <col min="2" max="2" width="11.109375" style="82" customWidth="1"/>
    <col min="3" max="3" width="18.44140625" style="82" bestFit="1" customWidth="1"/>
    <col min="4" max="4" width="17.33203125" style="82" bestFit="1" customWidth="1"/>
    <col min="5" max="16384" width="9.109375" style="82"/>
  </cols>
  <sheetData>
    <row r="1" spans="1:4" ht="25.65" customHeight="1">
      <c r="A1" s="90" t="s">
        <v>144</v>
      </c>
      <c r="B1" s="81"/>
      <c r="C1" s="81"/>
      <c r="D1" s="81"/>
    </row>
    <row r="2" spans="1:4" ht="32.25" customHeight="1">
      <c r="A2" s="83"/>
      <c r="B2" s="83"/>
      <c r="C2" s="132" t="s">
        <v>145</v>
      </c>
      <c r="D2" s="215" t="s">
        <v>127</v>
      </c>
    </row>
    <row r="3" spans="1:4" ht="12">
      <c r="A3" s="89" t="s">
        <v>65</v>
      </c>
      <c r="B3" s="220" t="s">
        <v>61</v>
      </c>
      <c r="C3" s="71" t="s">
        <v>146</v>
      </c>
      <c r="D3" s="72" t="s">
        <v>115</v>
      </c>
    </row>
    <row r="4" spans="1:4" ht="33.6" customHeight="1">
      <c r="A4" s="10" t="s">
        <v>0</v>
      </c>
      <c r="B4" s="10"/>
      <c r="C4" s="9"/>
      <c r="D4" s="9"/>
    </row>
    <row r="5" spans="1:4" ht="12" customHeight="1">
      <c r="A5" s="13" t="s">
        <v>1</v>
      </c>
      <c r="B5" s="21"/>
      <c r="C5" s="73">
        <f>SUM(C7:C15)</f>
        <v>4009460762</v>
      </c>
      <c r="D5" s="74">
        <f>SUM(D7:D15)</f>
        <v>2958148243</v>
      </c>
    </row>
    <row r="6" spans="1:4" ht="8.25" customHeight="1">
      <c r="A6" s="15"/>
      <c r="B6" s="19"/>
      <c r="C6" s="122"/>
      <c r="D6" s="75"/>
    </row>
    <row r="7" spans="1:4" ht="12.9" customHeight="1">
      <c r="A7" s="15" t="s">
        <v>2</v>
      </c>
      <c r="B7" s="82">
        <v>4</v>
      </c>
      <c r="C7" s="45">
        <v>725549521</v>
      </c>
      <c r="D7" s="46">
        <v>577458259</v>
      </c>
    </row>
    <row r="8" spans="1:4" ht="12.9" customHeight="1">
      <c r="A8" s="15" t="s">
        <v>3</v>
      </c>
    </row>
    <row r="9" spans="1:4" ht="12.9" customHeight="1">
      <c r="A9" s="15" t="s">
        <v>4</v>
      </c>
      <c r="B9" s="19">
        <v>26</v>
      </c>
      <c r="C9" s="45">
        <v>1200972853</v>
      </c>
      <c r="D9" s="46">
        <v>929539320</v>
      </c>
    </row>
    <row r="10" spans="1:4" ht="12.9" customHeight="1">
      <c r="A10" s="15" t="s">
        <v>66</v>
      </c>
      <c r="B10" s="19">
        <v>7</v>
      </c>
      <c r="C10" s="45">
        <v>602147933</v>
      </c>
      <c r="D10" s="46">
        <v>676194387</v>
      </c>
    </row>
    <row r="11" spans="1:4" ht="12.9" customHeight="1">
      <c r="A11" s="15" t="s">
        <v>5</v>
      </c>
      <c r="B11" s="19"/>
      <c r="C11" s="8"/>
      <c r="D11" s="75"/>
    </row>
    <row r="12" spans="1:4" ht="12.9" customHeight="1">
      <c r="A12" s="15" t="s">
        <v>67</v>
      </c>
      <c r="B12" s="82">
        <v>8</v>
      </c>
      <c r="C12" s="45">
        <v>310616</v>
      </c>
      <c r="D12" s="46">
        <v>230474</v>
      </c>
    </row>
    <row r="13" spans="1:4" ht="12.9" customHeight="1">
      <c r="A13" s="15" t="s">
        <v>6</v>
      </c>
      <c r="B13" s="82">
        <v>9</v>
      </c>
      <c r="C13" s="45">
        <v>1200986865</v>
      </c>
      <c r="D13" s="46">
        <v>585077396</v>
      </c>
    </row>
    <row r="14" spans="1:4" ht="12.9" customHeight="1">
      <c r="A14" s="15" t="s">
        <v>62</v>
      </c>
      <c r="B14" s="82">
        <v>12</v>
      </c>
      <c r="C14" s="45">
        <v>105704652</v>
      </c>
      <c r="D14" s="46">
        <v>29890515</v>
      </c>
    </row>
    <row r="15" spans="1:4" ht="12.9" customHeight="1">
      <c r="A15" s="15" t="s">
        <v>7</v>
      </c>
      <c r="B15" s="82">
        <v>16</v>
      </c>
      <c r="C15" s="45">
        <v>173788322</v>
      </c>
      <c r="D15" s="46">
        <v>159757892</v>
      </c>
    </row>
    <row r="16" spans="1:4" ht="9.15" customHeight="1">
      <c r="A16" s="11"/>
      <c r="B16" s="20"/>
      <c r="C16" s="12"/>
      <c r="D16" s="24"/>
    </row>
    <row r="17" spans="1:4" ht="12.75" customHeight="1">
      <c r="A17" s="13" t="s">
        <v>8</v>
      </c>
      <c r="B17" s="21"/>
      <c r="C17" s="169">
        <f>SUM(C19:C25)</f>
        <v>4345889680</v>
      </c>
      <c r="D17" s="74">
        <f>SUM(D19:D25)</f>
        <v>4277244552</v>
      </c>
    </row>
    <row r="18" spans="1:4" ht="8.25" customHeight="1">
      <c r="A18" s="15"/>
      <c r="B18" s="19"/>
      <c r="C18" s="148"/>
      <c r="D18" s="149"/>
    </row>
    <row r="19" spans="1:4" ht="12.9" customHeight="1">
      <c r="A19" s="15" t="s">
        <v>81</v>
      </c>
      <c r="B19" s="82">
        <v>5</v>
      </c>
      <c r="C19" s="170">
        <v>11051095</v>
      </c>
      <c r="D19" s="154">
        <v>12196978</v>
      </c>
    </row>
    <row r="20" spans="1:4" ht="12.9" customHeight="1">
      <c r="A20" s="15" t="s">
        <v>3</v>
      </c>
      <c r="C20" s="171"/>
      <c r="D20" s="153"/>
    </row>
    <row r="21" spans="1:4" ht="12.9" customHeight="1">
      <c r="A21" s="15" t="s">
        <v>66</v>
      </c>
      <c r="B21" s="82">
        <v>7</v>
      </c>
      <c r="C21" s="170">
        <v>137391</v>
      </c>
      <c r="D21" s="154">
        <v>277436</v>
      </c>
    </row>
    <row r="22" spans="1:4" ht="12.9" customHeight="1">
      <c r="A22" s="15" t="s">
        <v>68</v>
      </c>
      <c r="B22" s="82">
        <v>10</v>
      </c>
      <c r="C22" s="170">
        <v>3202331119</v>
      </c>
      <c r="D22" s="154">
        <v>3128382584</v>
      </c>
    </row>
    <row r="23" spans="1:4" ht="12.9" customHeight="1">
      <c r="A23" s="15" t="s">
        <v>9</v>
      </c>
      <c r="B23" s="82">
        <v>11</v>
      </c>
      <c r="C23" s="170">
        <v>519701658</v>
      </c>
      <c r="D23" s="154">
        <v>520390100</v>
      </c>
    </row>
    <row r="24" spans="1:4" ht="12.9" customHeight="1">
      <c r="A24" s="15" t="s">
        <v>62</v>
      </c>
      <c r="B24" s="82">
        <v>12</v>
      </c>
      <c r="C24" s="170">
        <v>80284587</v>
      </c>
      <c r="D24" s="154">
        <v>132481035</v>
      </c>
    </row>
    <row r="25" spans="1:4" ht="12.9" customHeight="1">
      <c r="A25" s="15" t="s">
        <v>10</v>
      </c>
      <c r="B25" s="82">
        <v>24</v>
      </c>
      <c r="C25" s="170">
        <v>532383830</v>
      </c>
      <c r="D25" s="154">
        <v>483516419</v>
      </c>
    </row>
    <row r="26" spans="1:4" ht="12">
      <c r="A26" s="81"/>
      <c r="B26" s="11"/>
      <c r="C26" s="18"/>
      <c r="D26" s="76"/>
    </row>
    <row r="27" spans="1:4" ht="15" customHeight="1" thickBot="1">
      <c r="A27" s="17" t="s">
        <v>11</v>
      </c>
      <c r="B27" s="17"/>
      <c r="C27" s="77">
        <f>SUM(C5,C17)</f>
        <v>8355350442</v>
      </c>
      <c r="D27" s="78">
        <f>SUM(D5,D17)</f>
        <v>7235392795</v>
      </c>
    </row>
    <row r="28" spans="1:4" ht="12" thickTop="1"/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0"/>
  <sheetViews>
    <sheetView showGridLines="0" tabSelected="1" topLeftCell="A10" zoomScaleNormal="100" workbookViewId="0">
      <selection activeCell="A17" sqref="A17"/>
    </sheetView>
  </sheetViews>
  <sheetFormatPr defaultRowHeight="11.4"/>
  <cols>
    <col min="1" max="1" width="39.6640625" style="42" customWidth="1"/>
    <col min="2" max="2" width="5.6640625" style="42" bestFit="1" customWidth="1"/>
    <col min="3" max="4" width="18.88671875" style="65" customWidth="1"/>
    <col min="5" max="256" width="9.109375" style="42"/>
    <col min="257" max="257" width="35.88671875" style="42" bestFit="1" customWidth="1"/>
    <col min="258" max="258" width="11" style="42" customWidth="1"/>
    <col min="259" max="260" width="15" style="42" customWidth="1"/>
    <col min="261" max="512" width="9.109375" style="42"/>
    <col min="513" max="513" width="35.88671875" style="42" bestFit="1" customWidth="1"/>
    <col min="514" max="514" width="11" style="42" customWidth="1"/>
    <col min="515" max="516" width="15" style="42" customWidth="1"/>
    <col min="517" max="768" width="9.109375" style="42"/>
    <col min="769" max="769" width="35.88671875" style="42" bestFit="1" customWidth="1"/>
    <col min="770" max="770" width="11" style="42" customWidth="1"/>
    <col min="771" max="772" width="15" style="42" customWidth="1"/>
    <col min="773" max="1024" width="9.109375" style="42"/>
    <col min="1025" max="1025" width="35.88671875" style="42" bestFit="1" customWidth="1"/>
    <col min="1026" max="1026" width="11" style="42" customWidth="1"/>
    <col min="1027" max="1028" width="15" style="42" customWidth="1"/>
    <col min="1029" max="1280" width="9.109375" style="42"/>
    <col min="1281" max="1281" width="35.88671875" style="42" bestFit="1" customWidth="1"/>
    <col min="1282" max="1282" width="11" style="42" customWidth="1"/>
    <col min="1283" max="1284" width="15" style="42" customWidth="1"/>
    <col min="1285" max="1536" width="9.109375" style="42"/>
    <col min="1537" max="1537" width="35.88671875" style="42" bestFit="1" customWidth="1"/>
    <col min="1538" max="1538" width="11" style="42" customWidth="1"/>
    <col min="1539" max="1540" width="15" style="42" customWidth="1"/>
    <col min="1541" max="1792" width="9.109375" style="42"/>
    <col min="1793" max="1793" width="35.88671875" style="42" bestFit="1" customWidth="1"/>
    <col min="1794" max="1794" width="11" style="42" customWidth="1"/>
    <col min="1795" max="1796" width="15" style="42" customWidth="1"/>
    <col min="1797" max="2048" width="9.109375" style="42"/>
    <col min="2049" max="2049" width="35.88671875" style="42" bestFit="1" customWidth="1"/>
    <col min="2050" max="2050" width="11" style="42" customWidth="1"/>
    <col min="2051" max="2052" width="15" style="42" customWidth="1"/>
    <col min="2053" max="2304" width="9.109375" style="42"/>
    <col min="2305" max="2305" width="35.88671875" style="42" bestFit="1" customWidth="1"/>
    <col min="2306" max="2306" width="11" style="42" customWidth="1"/>
    <col min="2307" max="2308" width="15" style="42" customWidth="1"/>
    <col min="2309" max="2560" width="9.109375" style="42"/>
    <col min="2561" max="2561" width="35.88671875" style="42" bestFit="1" customWidth="1"/>
    <col min="2562" max="2562" width="11" style="42" customWidth="1"/>
    <col min="2563" max="2564" width="15" style="42" customWidth="1"/>
    <col min="2565" max="2816" width="9.109375" style="42"/>
    <col min="2817" max="2817" width="35.88671875" style="42" bestFit="1" customWidth="1"/>
    <col min="2818" max="2818" width="11" style="42" customWidth="1"/>
    <col min="2819" max="2820" width="15" style="42" customWidth="1"/>
    <col min="2821" max="3072" width="9.109375" style="42"/>
    <col min="3073" max="3073" width="35.88671875" style="42" bestFit="1" customWidth="1"/>
    <col min="3074" max="3074" width="11" style="42" customWidth="1"/>
    <col min="3075" max="3076" width="15" style="42" customWidth="1"/>
    <col min="3077" max="3328" width="9.109375" style="42"/>
    <col min="3329" max="3329" width="35.88671875" style="42" bestFit="1" customWidth="1"/>
    <col min="3330" max="3330" width="11" style="42" customWidth="1"/>
    <col min="3331" max="3332" width="15" style="42" customWidth="1"/>
    <col min="3333" max="3584" width="9.109375" style="42"/>
    <col min="3585" max="3585" width="35.88671875" style="42" bestFit="1" customWidth="1"/>
    <col min="3586" max="3586" width="11" style="42" customWidth="1"/>
    <col min="3587" max="3588" width="15" style="42" customWidth="1"/>
    <col min="3589" max="3840" width="9.109375" style="42"/>
    <col min="3841" max="3841" width="35.88671875" style="42" bestFit="1" customWidth="1"/>
    <col min="3842" max="3842" width="11" style="42" customWidth="1"/>
    <col min="3843" max="3844" width="15" style="42" customWidth="1"/>
    <col min="3845" max="4096" width="9.109375" style="42"/>
    <col min="4097" max="4097" width="35.88671875" style="42" bestFit="1" customWidth="1"/>
    <col min="4098" max="4098" width="11" style="42" customWidth="1"/>
    <col min="4099" max="4100" width="15" style="42" customWidth="1"/>
    <col min="4101" max="4352" width="9.109375" style="42"/>
    <col min="4353" max="4353" width="35.88671875" style="42" bestFit="1" customWidth="1"/>
    <col min="4354" max="4354" width="11" style="42" customWidth="1"/>
    <col min="4355" max="4356" width="15" style="42" customWidth="1"/>
    <col min="4357" max="4608" width="9.109375" style="42"/>
    <col min="4609" max="4609" width="35.88671875" style="42" bestFit="1" customWidth="1"/>
    <col min="4610" max="4610" width="11" style="42" customWidth="1"/>
    <col min="4611" max="4612" width="15" style="42" customWidth="1"/>
    <col min="4613" max="4864" width="9.109375" style="42"/>
    <col min="4865" max="4865" width="35.88671875" style="42" bestFit="1" customWidth="1"/>
    <col min="4866" max="4866" width="11" style="42" customWidth="1"/>
    <col min="4867" max="4868" width="15" style="42" customWidth="1"/>
    <col min="4869" max="5120" width="9.109375" style="42"/>
    <col min="5121" max="5121" width="35.88671875" style="42" bestFit="1" customWidth="1"/>
    <col min="5122" max="5122" width="11" style="42" customWidth="1"/>
    <col min="5123" max="5124" width="15" style="42" customWidth="1"/>
    <col min="5125" max="5376" width="9.109375" style="42"/>
    <col min="5377" max="5377" width="35.88671875" style="42" bestFit="1" customWidth="1"/>
    <col min="5378" max="5378" width="11" style="42" customWidth="1"/>
    <col min="5379" max="5380" width="15" style="42" customWidth="1"/>
    <col min="5381" max="5632" width="9.109375" style="42"/>
    <col min="5633" max="5633" width="35.88671875" style="42" bestFit="1" customWidth="1"/>
    <col min="5634" max="5634" width="11" style="42" customWidth="1"/>
    <col min="5635" max="5636" width="15" style="42" customWidth="1"/>
    <col min="5637" max="5888" width="9.109375" style="42"/>
    <col min="5889" max="5889" width="35.88671875" style="42" bestFit="1" customWidth="1"/>
    <col min="5890" max="5890" width="11" style="42" customWidth="1"/>
    <col min="5891" max="5892" width="15" style="42" customWidth="1"/>
    <col min="5893" max="6144" width="9.109375" style="42"/>
    <col min="6145" max="6145" width="35.88671875" style="42" bestFit="1" customWidth="1"/>
    <col min="6146" max="6146" width="11" style="42" customWidth="1"/>
    <col min="6147" max="6148" width="15" style="42" customWidth="1"/>
    <col min="6149" max="6400" width="9.109375" style="42"/>
    <col min="6401" max="6401" width="35.88671875" style="42" bestFit="1" customWidth="1"/>
    <col min="6402" max="6402" width="11" style="42" customWidth="1"/>
    <col min="6403" max="6404" width="15" style="42" customWidth="1"/>
    <col min="6405" max="6656" width="9.109375" style="42"/>
    <col min="6657" max="6657" width="35.88671875" style="42" bestFit="1" customWidth="1"/>
    <col min="6658" max="6658" width="11" style="42" customWidth="1"/>
    <col min="6659" max="6660" width="15" style="42" customWidth="1"/>
    <col min="6661" max="6912" width="9.109375" style="42"/>
    <col min="6913" max="6913" width="35.88671875" style="42" bestFit="1" customWidth="1"/>
    <col min="6914" max="6914" width="11" style="42" customWidth="1"/>
    <col min="6915" max="6916" width="15" style="42" customWidth="1"/>
    <col min="6917" max="7168" width="9.109375" style="42"/>
    <col min="7169" max="7169" width="35.88671875" style="42" bestFit="1" customWidth="1"/>
    <col min="7170" max="7170" width="11" style="42" customWidth="1"/>
    <col min="7171" max="7172" width="15" style="42" customWidth="1"/>
    <col min="7173" max="7424" width="9.109375" style="42"/>
    <col min="7425" max="7425" width="35.88671875" style="42" bestFit="1" customWidth="1"/>
    <col min="7426" max="7426" width="11" style="42" customWidth="1"/>
    <col min="7427" max="7428" width="15" style="42" customWidth="1"/>
    <col min="7429" max="7680" width="9.109375" style="42"/>
    <col min="7681" max="7681" width="35.88671875" style="42" bestFit="1" customWidth="1"/>
    <col min="7682" max="7682" width="11" style="42" customWidth="1"/>
    <col min="7683" max="7684" width="15" style="42" customWidth="1"/>
    <col min="7685" max="7936" width="9.109375" style="42"/>
    <col min="7937" max="7937" width="35.88671875" style="42" bestFit="1" customWidth="1"/>
    <col min="7938" max="7938" width="11" style="42" customWidth="1"/>
    <col min="7939" max="7940" width="15" style="42" customWidth="1"/>
    <col min="7941" max="8192" width="9.109375" style="42"/>
    <col min="8193" max="8193" width="35.88671875" style="42" bestFit="1" customWidth="1"/>
    <col min="8194" max="8194" width="11" style="42" customWidth="1"/>
    <col min="8195" max="8196" width="15" style="42" customWidth="1"/>
    <col min="8197" max="8448" width="9.109375" style="42"/>
    <col min="8449" max="8449" width="35.88671875" style="42" bestFit="1" customWidth="1"/>
    <col min="8450" max="8450" width="11" style="42" customWidth="1"/>
    <col min="8451" max="8452" width="15" style="42" customWidth="1"/>
    <col min="8453" max="8704" width="9.109375" style="42"/>
    <col min="8705" max="8705" width="35.88671875" style="42" bestFit="1" customWidth="1"/>
    <col min="8706" max="8706" width="11" style="42" customWidth="1"/>
    <col min="8707" max="8708" width="15" style="42" customWidth="1"/>
    <col min="8709" max="8960" width="9.109375" style="42"/>
    <col min="8961" max="8961" width="35.88671875" style="42" bestFit="1" customWidth="1"/>
    <col min="8962" max="8962" width="11" style="42" customWidth="1"/>
    <col min="8963" max="8964" width="15" style="42" customWidth="1"/>
    <col min="8965" max="9216" width="9.109375" style="42"/>
    <col min="9217" max="9217" width="35.88671875" style="42" bestFit="1" customWidth="1"/>
    <col min="9218" max="9218" width="11" style="42" customWidth="1"/>
    <col min="9219" max="9220" width="15" style="42" customWidth="1"/>
    <col min="9221" max="9472" width="9.109375" style="42"/>
    <col min="9473" max="9473" width="35.88671875" style="42" bestFit="1" customWidth="1"/>
    <col min="9474" max="9474" width="11" style="42" customWidth="1"/>
    <col min="9475" max="9476" width="15" style="42" customWidth="1"/>
    <col min="9477" max="9728" width="9.109375" style="42"/>
    <col min="9729" max="9729" width="35.88671875" style="42" bestFit="1" customWidth="1"/>
    <col min="9730" max="9730" width="11" style="42" customWidth="1"/>
    <col min="9731" max="9732" width="15" style="42" customWidth="1"/>
    <col min="9733" max="9984" width="9.109375" style="42"/>
    <col min="9985" max="9985" width="35.88671875" style="42" bestFit="1" customWidth="1"/>
    <col min="9986" max="9986" width="11" style="42" customWidth="1"/>
    <col min="9987" max="9988" width="15" style="42" customWidth="1"/>
    <col min="9989" max="10240" width="9.109375" style="42"/>
    <col min="10241" max="10241" width="35.88671875" style="42" bestFit="1" customWidth="1"/>
    <col min="10242" max="10242" width="11" style="42" customWidth="1"/>
    <col min="10243" max="10244" width="15" style="42" customWidth="1"/>
    <col min="10245" max="10496" width="9.109375" style="42"/>
    <col min="10497" max="10497" width="35.88671875" style="42" bestFit="1" customWidth="1"/>
    <col min="10498" max="10498" width="11" style="42" customWidth="1"/>
    <col min="10499" max="10500" width="15" style="42" customWidth="1"/>
    <col min="10501" max="10752" width="9.109375" style="42"/>
    <col min="10753" max="10753" width="35.88671875" style="42" bestFit="1" customWidth="1"/>
    <col min="10754" max="10754" width="11" style="42" customWidth="1"/>
    <col min="10755" max="10756" width="15" style="42" customWidth="1"/>
    <col min="10757" max="11008" width="9.109375" style="42"/>
    <col min="11009" max="11009" width="35.88671875" style="42" bestFit="1" customWidth="1"/>
    <col min="11010" max="11010" width="11" style="42" customWidth="1"/>
    <col min="11011" max="11012" width="15" style="42" customWidth="1"/>
    <col min="11013" max="11264" width="9.109375" style="42"/>
    <col min="11265" max="11265" width="35.88671875" style="42" bestFit="1" customWidth="1"/>
    <col min="11266" max="11266" width="11" style="42" customWidth="1"/>
    <col min="11267" max="11268" width="15" style="42" customWidth="1"/>
    <col min="11269" max="11520" width="9.109375" style="42"/>
    <col min="11521" max="11521" width="35.88671875" style="42" bestFit="1" customWidth="1"/>
    <col min="11522" max="11522" width="11" style="42" customWidth="1"/>
    <col min="11523" max="11524" width="15" style="42" customWidth="1"/>
    <col min="11525" max="11776" width="9.109375" style="42"/>
    <col min="11777" max="11777" width="35.88671875" style="42" bestFit="1" customWidth="1"/>
    <col min="11778" max="11778" width="11" style="42" customWidth="1"/>
    <col min="11779" max="11780" width="15" style="42" customWidth="1"/>
    <col min="11781" max="12032" width="9.109375" style="42"/>
    <col min="12033" max="12033" width="35.88671875" style="42" bestFit="1" customWidth="1"/>
    <col min="12034" max="12034" width="11" style="42" customWidth="1"/>
    <col min="12035" max="12036" width="15" style="42" customWidth="1"/>
    <col min="12037" max="12288" width="9.109375" style="42"/>
    <col min="12289" max="12289" width="35.88671875" style="42" bestFit="1" customWidth="1"/>
    <col min="12290" max="12290" width="11" style="42" customWidth="1"/>
    <col min="12291" max="12292" width="15" style="42" customWidth="1"/>
    <col min="12293" max="12544" width="9.109375" style="42"/>
    <col min="12545" max="12545" width="35.88671875" style="42" bestFit="1" customWidth="1"/>
    <col min="12546" max="12546" width="11" style="42" customWidth="1"/>
    <col min="12547" max="12548" width="15" style="42" customWidth="1"/>
    <col min="12549" max="12800" width="9.109375" style="42"/>
    <col min="12801" max="12801" width="35.88671875" style="42" bestFit="1" customWidth="1"/>
    <col min="12802" max="12802" width="11" style="42" customWidth="1"/>
    <col min="12803" max="12804" width="15" style="42" customWidth="1"/>
    <col min="12805" max="13056" width="9.109375" style="42"/>
    <col min="13057" max="13057" width="35.88671875" style="42" bestFit="1" customWidth="1"/>
    <col min="13058" max="13058" width="11" style="42" customWidth="1"/>
    <col min="13059" max="13060" width="15" style="42" customWidth="1"/>
    <col min="13061" max="13312" width="9.109375" style="42"/>
    <col min="13313" max="13313" width="35.88671875" style="42" bestFit="1" customWidth="1"/>
    <col min="13314" max="13314" width="11" style="42" customWidth="1"/>
    <col min="13315" max="13316" width="15" style="42" customWidth="1"/>
    <col min="13317" max="13568" width="9.109375" style="42"/>
    <col min="13569" max="13569" width="35.88671875" style="42" bestFit="1" customWidth="1"/>
    <col min="13570" max="13570" width="11" style="42" customWidth="1"/>
    <col min="13571" max="13572" width="15" style="42" customWidth="1"/>
    <col min="13573" max="13824" width="9.109375" style="42"/>
    <col min="13825" max="13825" width="35.88671875" style="42" bestFit="1" customWidth="1"/>
    <col min="13826" max="13826" width="11" style="42" customWidth="1"/>
    <col min="13827" max="13828" width="15" style="42" customWidth="1"/>
    <col min="13829" max="14080" width="9.109375" style="42"/>
    <col min="14081" max="14081" width="35.88671875" style="42" bestFit="1" customWidth="1"/>
    <col min="14082" max="14082" width="11" style="42" customWidth="1"/>
    <col min="14083" max="14084" width="15" style="42" customWidth="1"/>
    <col min="14085" max="14336" width="9.109375" style="42"/>
    <col min="14337" max="14337" width="35.88671875" style="42" bestFit="1" customWidth="1"/>
    <col min="14338" max="14338" width="11" style="42" customWidth="1"/>
    <col min="14339" max="14340" width="15" style="42" customWidth="1"/>
    <col min="14341" max="14592" width="9.109375" style="42"/>
    <col min="14593" max="14593" width="35.88671875" style="42" bestFit="1" customWidth="1"/>
    <col min="14594" max="14594" width="11" style="42" customWidth="1"/>
    <col min="14595" max="14596" width="15" style="42" customWidth="1"/>
    <col min="14597" max="14848" width="9.109375" style="42"/>
    <col min="14849" max="14849" width="35.88671875" style="42" bestFit="1" customWidth="1"/>
    <col min="14850" max="14850" width="11" style="42" customWidth="1"/>
    <col min="14851" max="14852" width="15" style="42" customWidth="1"/>
    <col min="14853" max="15104" width="9.109375" style="42"/>
    <col min="15105" max="15105" width="35.88671875" style="42" bestFit="1" customWidth="1"/>
    <col min="15106" max="15106" width="11" style="42" customWidth="1"/>
    <col min="15107" max="15108" width="15" style="42" customWidth="1"/>
    <col min="15109" max="15360" width="9.109375" style="42"/>
    <col min="15361" max="15361" width="35.88671875" style="42" bestFit="1" customWidth="1"/>
    <col min="15362" max="15362" width="11" style="42" customWidth="1"/>
    <col min="15363" max="15364" width="15" style="42" customWidth="1"/>
    <col min="15365" max="15616" width="9.109375" style="42"/>
    <col min="15617" max="15617" width="35.88671875" style="42" bestFit="1" customWidth="1"/>
    <col min="15618" max="15618" width="11" style="42" customWidth="1"/>
    <col min="15619" max="15620" width="15" style="42" customWidth="1"/>
    <col min="15621" max="15872" width="9.109375" style="42"/>
    <col min="15873" max="15873" width="35.88671875" style="42" bestFit="1" customWidth="1"/>
    <col min="15874" max="15874" width="11" style="42" customWidth="1"/>
    <col min="15875" max="15876" width="15" style="42" customWidth="1"/>
    <col min="15877" max="16128" width="9.109375" style="42"/>
    <col min="16129" max="16129" width="35.88671875" style="42" bestFit="1" customWidth="1"/>
    <col min="16130" max="16130" width="11" style="42" customWidth="1"/>
    <col min="16131" max="16132" width="15" style="42" customWidth="1"/>
    <col min="16133" max="16384" width="9.109375" style="42"/>
  </cols>
  <sheetData>
    <row r="1" spans="1:4" ht="25.95" customHeight="1">
      <c r="A1" s="90" t="s">
        <v>144</v>
      </c>
      <c r="B1" s="66"/>
      <c r="C1" s="67"/>
      <c r="D1" s="68"/>
    </row>
    <row r="2" spans="1:4" ht="24">
      <c r="A2" s="69"/>
      <c r="B2" s="70"/>
      <c r="C2" s="132" t="s">
        <v>145</v>
      </c>
      <c r="D2" s="129" t="s">
        <v>128</v>
      </c>
    </row>
    <row r="3" spans="1:4" ht="12">
      <c r="A3" s="89" t="s">
        <v>65</v>
      </c>
      <c r="B3" s="60" t="s">
        <v>61</v>
      </c>
      <c r="C3" s="71" t="s">
        <v>146</v>
      </c>
      <c r="D3" s="72" t="s">
        <v>115</v>
      </c>
    </row>
    <row r="4" spans="1:4" ht="36" customHeight="1">
      <c r="A4" s="133" t="s">
        <v>12</v>
      </c>
      <c r="B4" s="22"/>
      <c r="C4" s="39"/>
      <c r="D4" s="40"/>
    </row>
    <row r="5" spans="1:4" ht="12">
      <c r="A5" s="134" t="s">
        <v>13</v>
      </c>
      <c r="B5" s="23"/>
      <c r="C5" s="73">
        <f>SUM(C8:C21)</f>
        <v>3506952133</v>
      </c>
      <c r="D5" s="74">
        <f>SUM(D8:D21)</f>
        <v>2971769365</v>
      </c>
    </row>
    <row r="6" spans="1:4" ht="6" customHeight="1">
      <c r="A6" s="135"/>
      <c r="B6" s="93"/>
      <c r="C6" s="94"/>
      <c r="D6" s="95"/>
    </row>
    <row r="7" spans="1:4" ht="12.9" customHeight="1">
      <c r="A7" s="47" t="s">
        <v>82</v>
      </c>
      <c r="B7" s="19"/>
      <c r="C7" s="8"/>
      <c r="D7" s="75"/>
    </row>
    <row r="8" spans="1:4" ht="12.9" customHeight="1">
      <c r="A8" s="136" t="s">
        <v>63</v>
      </c>
      <c r="B8" s="150">
        <v>6</v>
      </c>
      <c r="C8" s="170">
        <v>786978955</v>
      </c>
      <c r="D8" s="154">
        <v>625257020</v>
      </c>
    </row>
    <row r="9" spans="1:4" s="161" customFormat="1" ht="13.95" customHeight="1">
      <c r="A9" s="159" t="s">
        <v>69</v>
      </c>
      <c r="B9" s="160"/>
      <c r="C9" s="171"/>
      <c r="D9" s="153"/>
    </row>
    <row r="10" spans="1:4" ht="12.9" customHeight="1">
      <c r="A10" s="136" t="s">
        <v>63</v>
      </c>
      <c r="B10" s="150">
        <v>6</v>
      </c>
      <c r="C10" s="170">
        <v>373144002</v>
      </c>
      <c r="D10" s="154">
        <v>364697638</v>
      </c>
    </row>
    <row r="11" spans="1:4" ht="12.9" customHeight="1">
      <c r="A11" s="47" t="s">
        <v>14</v>
      </c>
      <c r="B11" s="19"/>
      <c r="C11" s="171"/>
      <c r="D11" s="153"/>
    </row>
    <row r="12" spans="1:4" ht="12.9" customHeight="1">
      <c r="A12" s="47" t="s">
        <v>15</v>
      </c>
      <c r="B12" s="150">
        <v>26</v>
      </c>
      <c r="C12" s="170">
        <v>774208917</v>
      </c>
      <c r="D12" s="154">
        <v>471203693</v>
      </c>
    </row>
    <row r="13" spans="1:4" ht="12.9" customHeight="1">
      <c r="A13" s="137" t="s">
        <v>103</v>
      </c>
      <c r="B13" s="150">
        <v>7</v>
      </c>
      <c r="C13" s="170">
        <v>1319946265</v>
      </c>
      <c r="D13" s="154">
        <v>1325187809</v>
      </c>
    </row>
    <row r="14" spans="1:4" ht="12.9" customHeight="1">
      <c r="A14" s="47" t="s">
        <v>16</v>
      </c>
      <c r="B14" s="19"/>
      <c r="C14" s="171"/>
      <c r="D14" s="153"/>
    </row>
    <row r="15" spans="1:4" ht="12.9" customHeight="1">
      <c r="A15" s="47" t="s">
        <v>15</v>
      </c>
      <c r="B15" s="150">
        <v>26</v>
      </c>
      <c r="C15" s="170">
        <v>3117214</v>
      </c>
      <c r="D15" s="154">
        <v>10660182</v>
      </c>
    </row>
    <row r="16" spans="1:4" ht="12.9" customHeight="1">
      <c r="A16" s="137" t="s">
        <v>104</v>
      </c>
      <c r="B16" s="150">
        <v>8</v>
      </c>
      <c r="C16" s="170">
        <v>64321067</v>
      </c>
      <c r="D16" s="154">
        <v>39685718</v>
      </c>
    </row>
    <row r="17" spans="1:5" ht="12.9" customHeight="1">
      <c r="A17" s="137" t="s">
        <v>175</v>
      </c>
      <c r="B17" s="150">
        <v>30</v>
      </c>
      <c r="C17" s="170">
        <v>10200366</v>
      </c>
      <c r="D17" s="154">
        <v>9548207</v>
      </c>
    </row>
    <row r="18" spans="1:5" ht="12.9" customHeight="1">
      <c r="A18" s="137" t="s">
        <v>83</v>
      </c>
      <c r="B18" s="19"/>
      <c r="C18" s="171"/>
      <c r="D18" s="153"/>
    </row>
    <row r="19" spans="1:5" ht="12.9" customHeight="1">
      <c r="A19" s="136" t="s">
        <v>84</v>
      </c>
      <c r="B19" s="150">
        <v>13</v>
      </c>
      <c r="C19" s="170">
        <v>98410576</v>
      </c>
      <c r="D19" s="154">
        <v>53894228</v>
      </c>
    </row>
    <row r="20" spans="1:5" ht="12.9" customHeight="1">
      <c r="A20" s="136" t="s">
        <v>143</v>
      </c>
      <c r="B20" s="150">
        <v>15</v>
      </c>
      <c r="C20" s="170">
        <v>76472804</v>
      </c>
      <c r="D20" s="154">
        <v>71634870</v>
      </c>
      <c r="E20" s="55"/>
    </row>
    <row r="21" spans="1:5" ht="12.9" customHeight="1">
      <c r="A21" s="47" t="s">
        <v>18</v>
      </c>
      <c r="B21" s="150">
        <v>28</v>
      </c>
      <c r="C21" s="170">
        <v>151967</v>
      </c>
      <c r="D21" s="153" t="s">
        <v>100</v>
      </c>
      <c r="E21" s="55"/>
    </row>
    <row r="22" spans="1:5" ht="12">
      <c r="A22" s="47"/>
      <c r="B22" s="93"/>
      <c r="C22" s="94"/>
      <c r="D22" s="95"/>
      <c r="E22" s="55"/>
    </row>
    <row r="23" spans="1:5" ht="12">
      <c r="A23" s="134" t="s">
        <v>17</v>
      </c>
      <c r="B23" s="23"/>
      <c r="C23" s="197">
        <f>SUM(C26:C32)</f>
        <v>2007428343</v>
      </c>
      <c r="D23" s="198">
        <f>SUM(D26:D32)</f>
        <v>1509441734</v>
      </c>
      <c r="E23" s="55"/>
    </row>
    <row r="24" spans="1:5" ht="6" customHeight="1">
      <c r="A24" s="135"/>
      <c r="B24" s="93"/>
      <c r="C24" s="94"/>
      <c r="D24" s="95"/>
      <c r="E24" s="55"/>
    </row>
    <row r="25" spans="1:5" ht="12.9" customHeight="1">
      <c r="A25" s="47" t="s">
        <v>85</v>
      </c>
      <c r="B25" s="33"/>
      <c r="C25" s="106"/>
      <c r="D25" s="34"/>
      <c r="E25" s="55"/>
    </row>
    <row r="26" spans="1:5" ht="12.9" customHeight="1">
      <c r="A26" s="136" t="s">
        <v>63</v>
      </c>
      <c r="B26" s="150">
        <v>6</v>
      </c>
      <c r="C26" s="170">
        <v>1769517643</v>
      </c>
      <c r="D26" s="154">
        <v>1360032869</v>
      </c>
      <c r="E26" s="55"/>
    </row>
    <row r="27" spans="1:5" ht="12.9" customHeight="1">
      <c r="A27" s="136" t="s">
        <v>86</v>
      </c>
      <c r="B27" s="19"/>
      <c r="C27" s="8"/>
      <c r="D27" s="75"/>
      <c r="E27" s="55"/>
    </row>
    <row r="28" spans="1:5" ht="12.9" customHeight="1">
      <c r="A28" s="136" t="s">
        <v>64</v>
      </c>
      <c r="B28" s="150">
        <v>15</v>
      </c>
      <c r="C28" s="151">
        <v>117123873</v>
      </c>
      <c r="D28" s="152">
        <v>102801243</v>
      </c>
      <c r="E28" s="55"/>
    </row>
    <row r="29" spans="1:5" ht="12.9" customHeight="1">
      <c r="A29" s="136" t="s">
        <v>87</v>
      </c>
      <c r="B29" s="153">
        <v>13</v>
      </c>
      <c r="C29" s="8">
        <v>73600010</v>
      </c>
      <c r="D29" s="75">
        <v>46262888</v>
      </c>
      <c r="E29" s="55"/>
    </row>
    <row r="30" spans="1:5" ht="12.9" customHeight="1">
      <c r="A30" s="47" t="s">
        <v>18</v>
      </c>
      <c r="B30" s="153">
        <v>28</v>
      </c>
      <c r="C30" s="221" t="s">
        <v>100</v>
      </c>
      <c r="D30" s="75">
        <v>344734</v>
      </c>
      <c r="E30" s="55"/>
    </row>
    <row r="31" spans="1:5" ht="12.9" customHeight="1">
      <c r="A31" s="47" t="s">
        <v>175</v>
      </c>
      <c r="B31" s="19">
        <v>30</v>
      </c>
      <c r="C31" s="221">
        <v>5016650</v>
      </c>
      <c r="D31" s="75" t="s">
        <v>100</v>
      </c>
      <c r="E31" s="55"/>
    </row>
    <row r="32" spans="1:5" ht="12.9" customHeight="1">
      <c r="A32" s="47" t="s">
        <v>147</v>
      </c>
      <c r="B32" s="19">
        <v>31</v>
      </c>
      <c r="C32" s="221">
        <v>42170167</v>
      </c>
      <c r="D32" s="75" t="s">
        <v>100</v>
      </c>
      <c r="E32" s="55"/>
    </row>
    <row r="33" spans="1:5" ht="6.6" customHeight="1">
      <c r="A33" s="135"/>
      <c r="B33" s="93"/>
      <c r="C33" s="94"/>
      <c r="D33" s="95"/>
      <c r="E33" s="55"/>
    </row>
    <row r="34" spans="1:5" ht="12">
      <c r="A34" s="134" t="s">
        <v>19</v>
      </c>
      <c r="B34" s="23">
        <v>17</v>
      </c>
      <c r="C34" s="73">
        <f>SUM(C36:C47)</f>
        <v>2840969966</v>
      </c>
      <c r="D34" s="74">
        <f>SUM(D36:D47)</f>
        <v>2754181696</v>
      </c>
      <c r="E34" s="55"/>
    </row>
    <row r="35" spans="1:5" ht="6.6" customHeight="1">
      <c r="A35" s="22"/>
      <c r="B35" s="92"/>
      <c r="C35" s="106"/>
      <c r="D35" s="34"/>
      <c r="E35" s="55"/>
    </row>
    <row r="36" spans="1:5" ht="12.9" customHeight="1">
      <c r="A36" s="47" t="s">
        <v>20</v>
      </c>
      <c r="B36" s="19"/>
      <c r="C36" s="170">
        <v>350910000</v>
      </c>
      <c r="D36" s="154">
        <v>350910000</v>
      </c>
    </row>
    <row r="37" spans="1:5" ht="12.9" customHeight="1">
      <c r="A37" s="47" t="s">
        <v>21</v>
      </c>
      <c r="B37" s="19"/>
      <c r="C37" s="170">
        <v>27920283</v>
      </c>
      <c r="D37" s="154">
        <v>27920283</v>
      </c>
    </row>
    <row r="38" spans="1:5" ht="12.9" customHeight="1">
      <c r="A38" s="47" t="s">
        <v>22</v>
      </c>
      <c r="B38" s="19"/>
      <c r="C38" s="170">
        <v>8252</v>
      </c>
      <c r="D38" s="154">
        <v>8252</v>
      </c>
    </row>
    <row r="39" spans="1:5" ht="26.1" customHeight="1">
      <c r="A39" s="47" t="s">
        <v>88</v>
      </c>
      <c r="B39" s="19"/>
      <c r="C39" s="42"/>
      <c r="D39" s="42"/>
    </row>
    <row r="40" spans="1:5" ht="11.4" customHeight="1">
      <c r="A40" s="162" t="s">
        <v>89</v>
      </c>
      <c r="B40" s="19"/>
      <c r="C40" s="163">
        <v>-13619578</v>
      </c>
      <c r="D40" s="164">
        <v>-13413478</v>
      </c>
    </row>
    <row r="41" spans="1:5" ht="26.1" customHeight="1">
      <c r="A41" s="47" t="s">
        <v>129</v>
      </c>
      <c r="B41" s="19"/>
      <c r="C41" s="210"/>
      <c r="D41" s="75"/>
    </row>
    <row r="42" spans="1:5" ht="26.1" customHeight="1">
      <c r="A42" s="47" t="s">
        <v>90</v>
      </c>
      <c r="B42" s="19"/>
      <c r="C42" s="151">
        <v>9570324</v>
      </c>
      <c r="D42" s="172">
        <v>10658913</v>
      </c>
    </row>
    <row r="43" spans="1:5" ht="12.9" customHeight="1">
      <c r="A43" s="136" t="s">
        <v>91</v>
      </c>
      <c r="B43" s="19"/>
      <c r="C43" s="163">
        <v>-275080195</v>
      </c>
      <c r="D43" s="164">
        <v>-6039879</v>
      </c>
    </row>
    <row r="44" spans="1:5" ht="12.9" customHeight="1">
      <c r="A44" s="47" t="s">
        <v>72</v>
      </c>
      <c r="B44" s="19"/>
      <c r="C44" s="170">
        <v>490480794</v>
      </c>
      <c r="D44" s="154">
        <v>472233474</v>
      </c>
    </row>
    <row r="45" spans="1:5" ht="12.9" customHeight="1">
      <c r="A45" s="47" t="s">
        <v>23</v>
      </c>
      <c r="B45" s="19"/>
      <c r="C45" s="170">
        <v>1693638111</v>
      </c>
      <c r="D45" s="154">
        <v>1317048020</v>
      </c>
    </row>
    <row r="46" spans="1:5" ht="12.9" customHeight="1">
      <c r="A46" s="47" t="s">
        <v>24</v>
      </c>
      <c r="B46" s="19"/>
      <c r="C46" s="170">
        <v>557141975</v>
      </c>
      <c r="D46" s="154">
        <v>594856111</v>
      </c>
    </row>
    <row r="47" spans="1:5" ht="4.2" customHeight="1">
      <c r="A47" s="6"/>
      <c r="B47" s="19"/>
      <c r="C47" s="8"/>
      <c r="D47" s="75"/>
    </row>
    <row r="48" spans="1:5" ht="12.6" thickBot="1">
      <c r="A48" s="138" t="s">
        <v>25</v>
      </c>
      <c r="B48" s="116"/>
      <c r="C48" s="117">
        <v>8355350442</v>
      </c>
      <c r="D48" s="222">
        <v>7235392795</v>
      </c>
    </row>
    <row r="49" spans="1:4" ht="12" thickTop="1">
      <c r="A49" s="79"/>
      <c r="B49" s="79"/>
      <c r="C49" s="80"/>
      <c r="D49" s="80"/>
    </row>
    <row r="50" spans="1:4">
      <c r="A50" s="79"/>
      <c r="B50" s="79"/>
      <c r="C50" s="80"/>
      <c r="D50" s="80"/>
    </row>
  </sheetData>
  <pageMargins left="0.70866141732283472" right="0.70866141732283472" top="0.74803149606299213" bottom="0.74803149606299213" header="0.31496062992125984" footer="0.31496062992125984"/>
  <pageSetup orientation="portrait" r:id="rId1"/>
  <ignoredErrors>
    <ignoredError sqref="C34:D34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showGridLines="0" topLeftCell="A25" workbookViewId="0">
      <selection activeCell="A31" sqref="A31"/>
    </sheetView>
  </sheetViews>
  <sheetFormatPr defaultColWidth="8.88671875" defaultRowHeight="12"/>
  <cols>
    <col min="1" max="1" width="51.44140625" style="42" customWidth="1"/>
    <col min="2" max="2" width="5.6640625" style="42" bestFit="1" customWidth="1"/>
    <col min="3" max="3" width="18.44140625" style="65" customWidth="1"/>
    <col min="4" max="4" width="18.33203125" style="178" customWidth="1"/>
    <col min="5" max="5" width="18.44140625" style="65" customWidth="1"/>
    <col min="6" max="6" width="18.33203125" style="65" customWidth="1"/>
    <col min="7" max="252" width="8.88671875" style="42"/>
    <col min="253" max="253" width="32" style="42" customWidth="1"/>
    <col min="254" max="258" width="15" style="42" customWidth="1"/>
    <col min="259" max="508" width="8.88671875" style="42"/>
    <col min="509" max="509" width="32" style="42" customWidth="1"/>
    <col min="510" max="514" width="15" style="42" customWidth="1"/>
    <col min="515" max="764" width="8.88671875" style="42"/>
    <col min="765" max="765" width="32" style="42" customWidth="1"/>
    <col min="766" max="770" width="15" style="42" customWidth="1"/>
    <col min="771" max="1020" width="8.88671875" style="42"/>
    <col min="1021" max="1021" width="32" style="42" customWidth="1"/>
    <col min="1022" max="1026" width="15" style="42" customWidth="1"/>
    <col min="1027" max="1276" width="8.88671875" style="42"/>
    <col min="1277" max="1277" width="32" style="42" customWidth="1"/>
    <col min="1278" max="1282" width="15" style="42" customWidth="1"/>
    <col min="1283" max="1532" width="8.88671875" style="42"/>
    <col min="1533" max="1533" width="32" style="42" customWidth="1"/>
    <col min="1534" max="1538" width="15" style="42" customWidth="1"/>
    <col min="1539" max="1788" width="8.88671875" style="42"/>
    <col min="1789" max="1789" width="32" style="42" customWidth="1"/>
    <col min="1790" max="1794" width="15" style="42" customWidth="1"/>
    <col min="1795" max="2044" width="8.88671875" style="42"/>
    <col min="2045" max="2045" width="32" style="42" customWidth="1"/>
    <col min="2046" max="2050" width="15" style="42" customWidth="1"/>
    <col min="2051" max="2300" width="8.88671875" style="42"/>
    <col min="2301" max="2301" width="32" style="42" customWidth="1"/>
    <col min="2302" max="2306" width="15" style="42" customWidth="1"/>
    <col min="2307" max="2556" width="8.88671875" style="42"/>
    <col min="2557" max="2557" width="32" style="42" customWidth="1"/>
    <col min="2558" max="2562" width="15" style="42" customWidth="1"/>
    <col min="2563" max="2812" width="8.88671875" style="42"/>
    <col min="2813" max="2813" width="32" style="42" customWidth="1"/>
    <col min="2814" max="2818" width="15" style="42" customWidth="1"/>
    <col min="2819" max="3068" width="8.88671875" style="42"/>
    <col min="3069" max="3069" width="32" style="42" customWidth="1"/>
    <col min="3070" max="3074" width="15" style="42" customWidth="1"/>
    <col min="3075" max="3324" width="8.88671875" style="42"/>
    <col min="3325" max="3325" width="32" style="42" customWidth="1"/>
    <col min="3326" max="3330" width="15" style="42" customWidth="1"/>
    <col min="3331" max="3580" width="8.88671875" style="42"/>
    <col min="3581" max="3581" width="32" style="42" customWidth="1"/>
    <col min="3582" max="3586" width="15" style="42" customWidth="1"/>
    <col min="3587" max="3836" width="8.88671875" style="42"/>
    <col min="3837" max="3837" width="32" style="42" customWidth="1"/>
    <col min="3838" max="3842" width="15" style="42" customWidth="1"/>
    <col min="3843" max="4092" width="8.88671875" style="42"/>
    <col min="4093" max="4093" width="32" style="42" customWidth="1"/>
    <col min="4094" max="4098" width="15" style="42" customWidth="1"/>
    <col min="4099" max="4348" width="8.88671875" style="42"/>
    <col min="4349" max="4349" width="32" style="42" customWidth="1"/>
    <col min="4350" max="4354" width="15" style="42" customWidth="1"/>
    <col min="4355" max="4604" width="8.88671875" style="42"/>
    <col min="4605" max="4605" width="32" style="42" customWidth="1"/>
    <col min="4606" max="4610" width="15" style="42" customWidth="1"/>
    <col min="4611" max="4860" width="8.88671875" style="42"/>
    <col min="4861" max="4861" width="32" style="42" customWidth="1"/>
    <col min="4862" max="4866" width="15" style="42" customWidth="1"/>
    <col min="4867" max="5116" width="8.88671875" style="42"/>
    <col min="5117" max="5117" width="32" style="42" customWidth="1"/>
    <col min="5118" max="5122" width="15" style="42" customWidth="1"/>
    <col min="5123" max="5372" width="8.88671875" style="42"/>
    <col min="5373" max="5373" width="32" style="42" customWidth="1"/>
    <col min="5374" max="5378" width="15" style="42" customWidth="1"/>
    <col min="5379" max="5628" width="8.88671875" style="42"/>
    <col min="5629" max="5629" width="32" style="42" customWidth="1"/>
    <col min="5630" max="5634" width="15" style="42" customWidth="1"/>
    <col min="5635" max="5884" width="8.88671875" style="42"/>
    <col min="5885" max="5885" width="32" style="42" customWidth="1"/>
    <col min="5886" max="5890" width="15" style="42" customWidth="1"/>
    <col min="5891" max="6140" width="8.88671875" style="42"/>
    <col min="6141" max="6141" width="32" style="42" customWidth="1"/>
    <col min="6142" max="6146" width="15" style="42" customWidth="1"/>
    <col min="6147" max="6396" width="8.88671875" style="42"/>
    <col min="6397" max="6397" width="32" style="42" customWidth="1"/>
    <col min="6398" max="6402" width="15" style="42" customWidth="1"/>
    <col min="6403" max="6652" width="8.88671875" style="42"/>
    <col min="6653" max="6653" width="32" style="42" customWidth="1"/>
    <col min="6654" max="6658" width="15" style="42" customWidth="1"/>
    <col min="6659" max="6908" width="8.88671875" style="42"/>
    <col min="6909" max="6909" width="32" style="42" customWidth="1"/>
    <col min="6910" max="6914" width="15" style="42" customWidth="1"/>
    <col min="6915" max="7164" width="8.88671875" style="42"/>
    <col min="7165" max="7165" width="32" style="42" customWidth="1"/>
    <col min="7166" max="7170" width="15" style="42" customWidth="1"/>
    <col min="7171" max="7420" width="8.88671875" style="42"/>
    <col min="7421" max="7421" width="32" style="42" customWidth="1"/>
    <col min="7422" max="7426" width="15" style="42" customWidth="1"/>
    <col min="7427" max="7676" width="8.88671875" style="42"/>
    <col min="7677" max="7677" width="32" style="42" customWidth="1"/>
    <col min="7678" max="7682" width="15" style="42" customWidth="1"/>
    <col min="7683" max="7932" width="8.88671875" style="42"/>
    <col min="7933" max="7933" width="32" style="42" customWidth="1"/>
    <col min="7934" max="7938" width="15" style="42" customWidth="1"/>
    <col min="7939" max="8188" width="8.88671875" style="42"/>
    <col min="8189" max="8189" width="32" style="42" customWidth="1"/>
    <col min="8190" max="8194" width="15" style="42" customWidth="1"/>
    <col min="8195" max="8444" width="8.88671875" style="42"/>
    <col min="8445" max="8445" width="32" style="42" customWidth="1"/>
    <col min="8446" max="8450" width="15" style="42" customWidth="1"/>
    <col min="8451" max="8700" width="8.88671875" style="42"/>
    <col min="8701" max="8701" width="32" style="42" customWidth="1"/>
    <col min="8702" max="8706" width="15" style="42" customWidth="1"/>
    <col min="8707" max="8956" width="8.88671875" style="42"/>
    <col min="8957" max="8957" width="32" style="42" customWidth="1"/>
    <col min="8958" max="8962" width="15" style="42" customWidth="1"/>
    <col min="8963" max="9212" width="8.88671875" style="42"/>
    <col min="9213" max="9213" width="32" style="42" customWidth="1"/>
    <col min="9214" max="9218" width="15" style="42" customWidth="1"/>
    <col min="9219" max="9468" width="8.88671875" style="42"/>
    <col min="9469" max="9469" width="32" style="42" customWidth="1"/>
    <col min="9470" max="9474" width="15" style="42" customWidth="1"/>
    <col min="9475" max="9724" width="8.88671875" style="42"/>
    <col min="9725" max="9725" width="32" style="42" customWidth="1"/>
    <col min="9726" max="9730" width="15" style="42" customWidth="1"/>
    <col min="9731" max="9980" width="8.88671875" style="42"/>
    <col min="9981" max="9981" width="32" style="42" customWidth="1"/>
    <col min="9982" max="9986" width="15" style="42" customWidth="1"/>
    <col min="9987" max="10236" width="8.88671875" style="42"/>
    <col min="10237" max="10237" width="32" style="42" customWidth="1"/>
    <col min="10238" max="10242" width="15" style="42" customWidth="1"/>
    <col min="10243" max="10492" width="8.88671875" style="42"/>
    <col min="10493" max="10493" width="32" style="42" customWidth="1"/>
    <col min="10494" max="10498" width="15" style="42" customWidth="1"/>
    <col min="10499" max="10748" width="8.88671875" style="42"/>
    <col min="10749" max="10749" width="32" style="42" customWidth="1"/>
    <col min="10750" max="10754" width="15" style="42" customWidth="1"/>
    <col min="10755" max="11004" width="8.88671875" style="42"/>
    <col min="11005" max="11005" width="32" style="42" customWidth="1"/>
    <col min="11006" max="11010" width="15" style="42" customWidth="1"/>
    <col min="11011" max="11260" width="8.88671875" style="42"/>
    <col min="11261" max="11261" width="32" style="42" customWidth="1"/>
    <col min="11262" max="11266" width="15" style="42" customWidth="1"/>
    <col min="11267" max="11516" width="8.88671875" style="42"/>
    <col min="11517" max="11517" width="32" style="42" customWidth="1"/>
    <col min="11518" max="11522" width="15" style="42" customWidth="1"/>
    <col min="11523" max="11772" width="8.88671875" style="42"/>
    <col min="11773" max="11773" width="32" style="42" customWidth="1"/>
    <col min="11774" max="11778" width="15" style="42" customWidth="1"/>
    <col min="11779" max="12028" width="8.88671875" style="42"/>
    <col min="12029" max="12029" width="32" style="42" customWidth="1"/>
    <col min="12030" max="12034" width="15" style="42" customWidth="1"/>
    <col min="12035" max="12284" width="8.88671875" style="42"/>
    <col min="12285" max="12285" width="32" style="42" customWidth="1"/>
    <col min="12286" max="12290" width="15" style="42" customWidth="1"/>
    <col min="12291" max="12540" width="8.88671875" style="42"/>
    <col min="12541" max="12541" width="32" style="42" customWidth="1"/>
    <col min="12542" max="12546" width="15" style="42" customWidth="1"/>
    <col min="12547" max="12796" width="8.88671875" style="42"/>
    <col min="12797" max="12797" width="32" style="42" customWidth="1"/>
    <col min="12798" max="12802" width="15" style="42" customWidth="1"/>
    <col min="12803" max="13052" width="8.88671875" style="42"/>
    <col min="13053" max="13053" width="32" style="42" customWidth="1"/>
    <col min="13054" max="13058" width="15" style="42" customWidth="1"/>
    <col min="13059" max="13308" width="8.88671875" style="42"/>
    <col min="13309" max="13309" width="32" style="42" customWidth="1"/>
    <col min="13310" max="13314" width="15" style="42" customWidth="1"/>
    <col min="13315" max="13564" width="8.88671875" style="42"/>
    <col min="13565" max="13565" width="32" style="42" customWidth="1"/>
    <col min="13566" max="13570" width="15" style="42" customWidth="1"/>
    <col min="13571" max="13820" width="8.88671875" style="42"/>
    <col min="13821" max="13821" width="32" style="42" customWidth="1"/>
    <col min="13822" max="13826" width="15" style="42" customWidth="1"/>
    <col min="13827" max="14076" width="8.88671875" style="42"/>
    <col min="14077" max="14077" width="32" style="42" customWidth="1"/>
    <col min="14078" max="14082" width="15" style="42" customWidth="1"/>
    <col min="14083" max="14332" width="8.88671875" style="42"/>
    <col min="14333" max="14333" width="32" style="42" customWidth="1"/>
    <col min="14334" max="14338" width="15" style="42" customWidth="1"/>
    <col min="14339" max="14588" width="8.88671875" style="42"/>
    <col min="14589" max="14589" width="32" style="42" customWidth="1"/>
    <col min="14590" max="14594" width="15" style="42" customWidth="1"/>
    <col min="14595" max="14844" width="8.88671875" style="42"/>
    <col min="14845" max="14845" width="32" style="42" customWidth="1"/>
    <col min="14846" max="14850" width="15" style="42" customWidth="1"/>
    <col min="14851" max="15100" width="8.88671875" style="42"/>
    <col min="15101" max="15101" width="32" style="42" customWidth="1"/>
    <col min="15102" max="15106" width="15" style="42" customWidth="1"/>
    <col min="15107" max="15356" width="8.88671875" style="42"/>
    <col min="15357" max="15357" width="32" style="42" customWidth="1"/>
    <col min="15358" max="15362" width="15" style="42" customWidth="1"/>
    <col min="15363" max="15612" width="8.88671875" style="42"/>
    <col min="15613" max="15613" width="32" style="42" customWidth="1"/>
    <col min="15614" max="15618" width="15" style="42" customWidth="1"/>
    <col min="15619" max="15868" width="8.88671875" style="42"/>
    <col min="15869" max="15869" width="32" style="42" customWidth="1"/>
    <col min="15870" max="15874" width="15" style="42" customWidth="1"/>
    <col min="15875" max="16124" width="8.88671875" style="42"/>
    <col min="16125" max="16125" width="32" style="42" customWidth="1"/>
    <col min="16126" max="16130" width="15" style="42" customWidth="1"/>
    <col min="16131" max="16384" width="8.88671875" style="42"/>
  </cols>
  <sheetData>
    <row r="1" spans="1:6">
      <c r="A1" s="55"/>
      <c r="B1" s="55"/>
      <c r="C1" s="56"/>
      <c r="D1" s="173"/>
      <c r="E1" s="56"/>
      <c r="F1" s="56"/>
    </row>
    <row r="2" spans="1:6" s="209" customFormat="1" ht="16.95" customHeight="1">
      <c r="A2" s="211" t="s">
        <v>148</v>
      </c>
      <c r="B2" s="212"/>
      <c r="C2" s="213"/>
      <c r="D2" s="213"/>
      <c r="E2" s="214"/>
      <c r="F2" s="214"/>
    </row>
    <row r="3" spans="1:6" s="55" customFormat="1">
      <c r="A3" s="58"/>
      <c r="B3" s="59"/>
      <c r="C3" s="106" t="s">
        <v>134</v>
      </c>
      <c r="D3" s="106" t="s">
        <v>134</v>
      </c>
      <c r="E3" s="174" t="s">
        <v>151</v>
      </c>
      <c r="F3" s="34" t="s">
        <v>134</v>
      </c>
    </row>
    <row r="4" spans="1:6" s="55" customFormat="1" ht="24">
      <c r="A4" s="89" t="s">
        <v>65</v>
      </c>
      <c r="B4" s="57" t="s">
        <v>61</v>
      </c>
      <c r="C4" s="175" t="s">
        <v>149</v>
      </c>
      <c r="D4" s="175" t="s">
        <v>172</v>
      </c>
      <c r="E4" s="176" t="s">
        <v>150</v>
      </c>
      <c r="F4" s="176" t="s">
        <v>174</v>
      </c>
    </row>
    <row r="5" spans="1:6" s="55" customFormat="1" ht="10.5" customHeight="1">
      <c r="A5" s="61"/>
      <c r="B5" s="61"/>
      <c r="C5" s="62"/>
      <c r="D5" s="62"/>
      <c r="E5" s="63"/>
      <c r="F5" s="63"/>
    </row>
    <row r="6" spans="1:6" s="55" customFormat="1">
      <c r="A6" s="10" t="s">
        <v>26</v>
      </c>
      <c r="B6" s="10"/>
      <c r="C6" s="167"/>
      <c r="D6" s="167"/>
      <c r="E6" s="168"/>
      <c r="F6" s="168"/>
    </row>
    <row r="7" spans="1:6" s="55" customFormat="1" ht="12.9" customHeight="1">
      <c r="A7" s="15" t="s">
        <v>92</v>
      </c>
      <c r="B7" s="149">
        <v>18</v>
      </c>
      <c r="C7" s="223">
        <v>11730597549</v>
      </c>
      <c r="D7" s="223">
        <v>4204974406</v>
      </c>
      <c r="E7" s="224">
        <v>8103128225</v>
      </c>
      <c r="F7" s="224">
        <v>2889136537</v>
      </c>
    </row>
    <row r="8" spans="1:6" s="55" customFormat="1" ht="12.9" customHeight="1">
      <c r="A8" s="15" t="s">
        <v>27</v>
      </c>
      <c r="B8" s="149">
        <v>18</v>
      </c>
      <c r="C8" s="163">
        <v>-10424472541</v>
      </c>
      <c r="D8" s="163">
        <v>-3737714424</v>
      </c>
      <c r="E8" s="164">
        <v>-7316225431</v>
      </c>
      <c r="F8" s="164">
        <v>-2577379603</v>
      </c>
    </row>
    <row r="9" spans="1:6" s="55" customFormat="1" ht="11.25" customHeight="1">
      <c r="A9" s="11"/>
      <c r="B9" s="12"/>
      <c r="C9" s="12"/>
      <c r="D9" s="12"/>
      <c r="E9" s="24"/>
      <c r="F9" s="24"/>
    </row>
    <row r="10" spans="1:6" s="55" customFormat="1">
      <c r="A10" s="13" t="s">
        <v>28</v>
      </c>
      <c r="B10" s="25"/>
      <c r="C10" s="187">
        <v>1306125008</v>
      </c>
      <c r="D10" s="187">
        <v>467259982</v>
      </c>
      <c r="E10" s="188">
        <v>786902794</v>
      </c>
      <c r="F10" s="188">
        <v>311756934</v>
      </c>
    </row>
    <row r="11" spans="1:6" s="55" customFormat="1" ht="12.75" customHeight="1">
      <c r="A11" s="15"/>
      <c r="B11" s="149"/>
      <c r="C11" s="167"/>
      <c r="D11" s="167"/>
      <c r="E11" s="168"/>
      <c r="F11" s="168"/>
    </row>
    <row r="12" spans="1:6" s="55" customFormat="1" ht="12.9" customHeight="1">
      <c r="A12" s="15" t="s">
        <v>29</v>
      </c>
      <c r="B12" s="149">
        <v>19</v>
      </c>
      <c r="C12" s="163">
        <v>-281987551</v>
      </c>
      <c r="D12" s="163">
        <v>-94576997</v>
      </c>
      <c r="E12" s="164">
        <v>-173393330</v>
      </c>
      <c r="F12" s="164">
        <v>-65292117</v>
      </c>
    </row>
    <row r="13" spans="1:6" s="55" customFormat="1" ht="12.9" customHeight="1">
      <c r="A13" s="15" t="s">
        <v>30</v>
      </c>
      <c r="B13" s="149">
        <v>19</v>
      </c>
      <c r="C13" s="163">
        <v>-135894492</v>
      </c>
      <c r="D13" s="163">
        <v>-54735879</v>
      </c>
      <c r="E13" s="164">
        <v>-112869938</v>
      </c>
      <c r="F13" s="164">
        <v>-41742945</v>
      </c>
    </row>
    <row r="14" spans="1:6" s="55" customFormat="1" ht="12.9" customHeight="1">
      <c r="A14" s="15" t="s">
        <v>31</v>
      </c>
      <c r="B14" s="149">
        <v>19</v>
      </c>
      <c r="C14" s="163">
        <v>-200091002</v>
      </c>
      <c r="D14" s="163">
        <v>-68447021</v>
      </c>
      <c r="E14" s="164">
        <v>-135485351</v>
      </c>
      <c r="F14" s="164">
        <v>-58732205</v>
      </c>
    </row>
    <row r="15" spans="1:6" s="55" customFormat="1" ht="12.9" customHeight="1">
      <c r="A15" s="82" t="s">
        <v>73</v>
      </c>
      <c r="B15" s="149">
        <v>21</v>
      </c>
      <c r="C15" s="223">
        <v>188892238</v>
      </c>
      <c r="D15" s="223">
        <v>96855218</v>
      </c>
      <c r="E15" s="224">
        <v>85643414</v>
      </c>
      <c r="F15" s="224">
        <v>24609361</v>
      </c>
    </row>
    <row r="16" spans="1:6" s="55" customFormat="1" ht="12.9" customHeight="1">
      <c r="A16" s="82" t="s">
        <v>74</v>
      </c>
      <c r="B16" s="149">
        <v>21</v>
      </c>
      <c r="C16" s="163">
        <v>-128142294</v>
      </c>
      <c r="D16" s="163">
        <v>-62633925</v>
      </c>
      <c r="E16" s="164">
        <v>-88860594</v>
      </c>
      <c r="F16" s="164">
        <v>-18324928</v>
      </c>
    </row>
    <row r="17" spans="1:6" s="55" customFormat="1" ht="12" customHeight="1">
      <c r="A17" s="11"/>
      <c r="B17" s="12"/>
      <c r="C17" s="12"/>
      <c r="D17" s="12"/>
      <c r="E17" s="24"/>
      <c r="F17" s="24"/>
    </row>
    <row r="18" spans="1:6" s="55" customFormat="1">
      <c r="A18" s="13" t="s">
        <v>32</v>
      </c>
      <c r="B18" s="25"/>
      <c r="C18" s="187">
        <v>748901907</v>
      </c>
      <c r="D18" s="187">
        <v>283721378</v>
      </c>
      <c r="E18" s="188">
        <v>361936995</v>
      </c>
      <c r="F18" s="188">
        <v>152274100</v>
      </c>
    </row>
    <row r="19" spans="1:6" s="55" customFormat="1" ht="11.25" customHeight="1">
      <c r="A19" s="15"/>
      <c r="B19" s="149"/>
      <c r="C19" s="167"/>
      <c r="D19" s="167"/>
      <c r="E19" s="168"/>
      <c r="F19" s="168"/>
    </row>
    <row r="20" spans="1:6" s="55" customFormat="1" ht="12.9" customHeight="1">
      <c r="A20" s="15" t="s">
        <v>93</v>
      </c>
      <c r="B20" s="149">
        <v>29</v>
      </c>
      <c r="C20" s="223">
        <v>468664</v>
      </c>
      <c r="D20" s="228" t="s">
        <v>100</v>
      </c>
      <c r="E20" s="224">
        <v>867216</v>
      </c>
      <c r="F20" s="224">
        <v>281386</v>
      </c>
    </row>
    <row r="21" spans="1:6" s="55" customFormat="1" ht="12.9" customHeight="1">
      <c r="A21" s="15" t="s">
        <v>94</v>
      </c>
      <c r="B21" s="149">
        <v>29</v>
      </c>
      <c r="C21" s="190">
        <v>-399832</v>
      </c>
      <c r="D21" s="229">
        <v>-272632</v>
      </c>
      <c r="E21" s="191">
        <v>-5785808</v>
      </c>
      <c r="F21" s="191">
        <v>-4285864</v>
      </c>
    </row>
    <row r="22" spans="1:6" s="55" customFormat="1" ht="12" customHeight="1">
      <c r="A22" s="15"/>
      <c r="B22" s="24"/>
      <c r="C22" s="12"/>
      <c r="D22" s="12"/>
      <c r="E22" s="24"/>
      <c r="F22" s="24"/>
    </row>
    <row r="23" spans="1:6" s="55" customFormat="1" ht="18.75" customHeight="1">
      <c r="A23" s="13" t="s">
        <v>95</v>
      </c>
      <c r="B23" s="25"/>
      <c r="C23" s="187">
        <v>748970739</v>
      </c>
      <c r="D23" s="16">
        <v>283448746</v>
      </c>
      <c r="E23" s="188">
        <v>357018403</v>
      </c>
      <c r="F23" s="188">
        <v>148269622</v>
      </c>
    </row>
    <row r="24" spans="1:6" s="55" customFormat="1">
      <c r="A24" s="105"/>
      <c r="B24" s="148"/>
      <c r="C24" s="167"/>
      <c r="D24" s="228"/>
      <c r="E24" s="168"/>
      <c r="F24" s="168"/>
    </row>
    <row r="25" spans="1:6" s="55" customFormat="1" ht="12.9" customHeight="1">
      <c r="A25" s="15" t="s">
        <v>33</v>
      </c>
      <c r="B25" s="149">
        <v>22</v>
      </c>
      <c r="C25" s="223">
        <v>135276539</v>
      </c>
      <c r="D25" s="9">
        <v>53722728</v>
      </c>
      <c r="E25" s="224">
        <v>220114749</v>
      </c>
      <c r="F25" s="224">
        <v>52918998</v>
      </c>
    </row>
    <row r="26" spans="1:6" s="55" customFormat="1" ht="12.9" customHeight="1">
      <c r="A26" s="15" t="s">
        <v>96</v>
      </c>
      <c r="B26" s="149">
        <v>23</v>
      </c>
      <c r="C26" s="190">
        <v>-301069551</v>
      </c>
      <c r="D26" s="229">
        <v>-147958987</v>
      </c>
      <c r="E26" s="191">
        <v>-327310615</v>
      </c>
      <c r="F26" s="191">
        <v>-93841765</v>
      </c>
    </row>
    <row r="27" spans="1:6" s="55" customFormat="1">
      <c r="A27" s="118"/>
      <c r="B27" s="149"/>
      <c r="C27" s="45"/>
      <c r="D27" s="107"/>
      <c r="E27" s="108"/>
      <c r="F27" s="108"/>
    </row>
    <row r="28" spans="1:6" s="55" customFormat="1" ht="12" customHeight="1">
      <c r="A28" s="13" t="s">
        <v>176</v>
      </c>
      <c r="B28" s="27"/>
      <c r="C28" s="187">
        <v>583177727</v>
      </c>
      <c r="D28" s="16">
        <v>189212487</v>
      </c>
      <c r="E28" s="188">
        <v>249822537</v>
      </c>
      <c r="F28" s="188">
        <v>107346855</v>
      </c>
    </row>
    <row r="29" spans="1:6" s="55" customFormat="1">
      <c r="A29" s="10"/>
      <c r="B29" s="106"/>
      <c r="C29" s="107"/>
      <c r="D29" s="107"/>
      <c r="E29" s="31"/>
      <c r="F29" s="46"/>
    </row>
    <row r="30" spans="1:6" s="55" customFormat="1">
      <c r="A30" s="10" t="s">
        <v>116</v>
      </c>
      <c r="B30" s="42"/>
      <c r="C30" s="190">
        <v>-26035752</v>
      </c>
      <c r="D30" s="229">
        <v>-38574893</v>
      </c>
      <c r="E30" s="224">
        <v>225828196</v>
      </c>
      <c r="F30" s="224">
        <v>14868890</v>
      </c>
    </row>
    <row r="31" spans="1:6" s="209" customFormat="1" ht="12.9" customHeight="1">
      <c r="A31" s="230" t="s">
        <v>178</v>
      </c>
      <c r="B31" s="209">
        <v>24</v>
      </c>
      <c r="C31" s="190">
        <v>-75002479</v>
      </c>
      <c r="D31" s="229">
        <v>-46141470</v>
      </c>
      <c r="E31" s="224">
        <v>13951590</v>
      </c>
      <c r="F31" s="224">
        <v>6723193</v>
      </c>
    </row>
    <row r="32" spans="1:6" ht="12.9" customHeight="1">
      <c r="A32" s="201" t="s">
        <v>152</v>
      </c>
      <c r="B32" s="42">
        <v>24</v>
      </c>
      <c r="C32" s="223">
        <v>48966727</v>
      </c>
      <c r="D32" s="9">
        <v>7566577</v>
      </c>
      <c r="E32" s="224">
        <v>211876606</v>
      </c>
      <c r="F32" s="224">
        <v>8145697</v>
      </c>
    </row>
    <row r="33" spans="1:6">
      <c r="A33" s="64"/>
      <c r="C33" s="45"/>
      <c r="D33" s="45"/>
    </row>
    <row r="34" spans="1:6">
      <c r="A34" s="13" t="s">
        <v>24</v>
      </c>
      <c r="B34" s="119"/>
      <c r="C34" s="187">
        <v>557141975</v>
      </c>
      <c r="D34" s="187">
        <v>150637594</v>
      </c>
      <c r="E34" s="188">
        <v>475650733</v>
      </c>
      <c r="F34" s="188">
        <v>122215745</v>
      </c>
    </row>
    <row r="35" spans="1:6">
      <c r="A35" s="13"/>
    </row>
    <row r="36" spans="1:6" ht="12.6" thickBot="1">
      <c r="A36" s="17" t="s">
        <v>34</v>
      </c>
      <c r="B36" s="120">
        <v>25</v>
      </c>
      <c r="C36" s="179">
        <v>1.59</v>
      </c>
      <c r="D36" s="180">
        <v>0.43</v>
      </c>
      <c r="E36" s="181">
        <v>1.36</v>
      </c>
      <c r="F36" s="181">
        <v>0.35</v>
      </c>
    </row>
    <row r="37" spans="1:6" ht="12.6" thickTop="1"/>
  </sheetData>
  <pageMargins left="0.70866141732283472" right="0.70866141732283472" top="0.74803149606299213" bottom="0.74803149606299213" header="0.31496062992125984" footer="0.31496062992125984"/>
  <pageSetup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showGridLines="0" topLeftCell="A7" workbookViewId="0">
      <selection activeCell="H23" sqref="H23"/>
    </sheetView>
  </sheetViews>
  <sheetFormatPr defaultColWidth="8.88671875" defaultRowHeight="12"/>
  <cols>
    <col min="1" max="1" width="62.33203125" style="43" customWidth="1"/>
    <col min="2" max="2" width="5.6640625" style="43" bestFit="1" customWidth="1"/>
    <col min="3" max="3" width="18.109375" style="35" customWidth="1"/>
    <col min="4" max="4" width="17.88671875" style="186" customWidth="1"/>
    <col min="5" max="5" width="18.109375" style="35" customWidth="1"/>
    <col min="6" max="6" width="17.88671875" style="35" customWidth="1"/>
    <col min="7" max="252" width="8.88671875" style="43"/>
    <col min="253" max="253" width="37.44140625" style="43" customWidth="1"/>
    <col min="254" max="254" width="13.44140625" style="43" customWidth="1"/>
    <col min="255" max="258" width="15" style="43" customWidth="1"/>
    <col min="259" max="508" width="8.88671875" style="43"/>
    <col min="509" max="509" width="37.44140625" style="43" customWidth="1"/>
    <col min="510" max="510" width="13.44140625" style="43" customWidth="1"/>
    <col min="511" max="514" width="15" style="43" customWidth="1"/>
    <col min="515" max="764" width="8.88671875" style="43"/>
    <col min="765" max="765" width="37.44140625" style="43" customWidth="1"/>
    <col min="766" max="766" width="13.44140625" style="43" customWidth="1"/>
    <col min="767" max="770" width="15" style="43" customWidth="1"/>
    <col min="771" max="1020" width="8.88671875" style="43"/>
    <col min="1021" max="1021" width="37.44140625" style="43" customWidth="1"/>
    <col min="1022" max="1022" width="13.44140625" style="43" customWidth="1"/>
    <col min="1023" max="1026" width="15" style="43" customWidth="1"/>
    <col min="1027" max="1276" width="8.88671875" style="43"/>
    <col min="1277" max="1277" width="37.44140625" style="43" customWidth="1"/>
    <col min="1278" max="1278" width="13.44140625" style="43" customWidth="1"/>
    <col min="1279" max="1282" width="15" style="43" customWidth="1"/>
    <col min="1283" max="1532" width="8.88671875" style="43"/>
    <col min="1533" max="1533" width="37.44140625" style="43" customWidth="1"/>
    <col min="1534" max="1534" width="13.44140625" style="43" customWidth="1"/>
    <col min="1535" max="1538" width="15" style="43" customWidth="1"/>
    <col min="1539" max="1788" width="8.88671875" style="43"/>
    <col min="1789" max="1789" width="37.44140625" style="43" customWidth="1"/>
    <col min="1790" max="1790" width="13.44140625" style="43" customWidth="1"/>
    <col min="1791" max="1794" width="15" style="43" customWidth="1"/>
    <col min="1795" max="2044" width="8.88671875" style="43"/>
    <col min="2045" max="2045" width="37.44140625" style="43" customWidth="1"/>
    <col min="2046" max="2046" width="13.44140625" style="43" customWidth="1"/>
    <col min="2047" max="2050" width="15" style="43" customWidth="1"/>
    <col min="2051" max="2300" width="8.88671875" style="43"/>
    <col min="2301" max="2301" width="37.44140625" style="43" customWidth="1"/>
    <col min="2302" max="2302" width="13.44140625" style="43" customWidth="1"/>
    <col min="2303" max="2306" width="15" style="43" customWidth="1"/>
    <col min="2307" max="2556" width="8.88671875" style="43"/>
    <col min="2557" max="2557" width="37.44140625" style="43" customWidth="1"/>
    <col min="2558" max="2558" width="13.44140625" style="43" customWidth="1"/>
    <col min="2559" max="2562" width="15" style="43" customWidth="1"/>
    <col min="2563" max="2812" width="8.88671875" style="43"/>
    <col min="2813" max="2813" width="37.44140625" style="43" customWidth="1"/>
    <col min="2814" max="2814" width="13.44140625" style="43" customWidth="1"/>
    <col min="2815" max="2818" width="15" style="43" customWidth="1"/>
    <col min="2819" max="3068" width="8.88671875" style="43"/>
    <col min="3069" max="3069" width="37.44140625" style="43" customWidth="1"/>
    <col min="3070" max="3070" width="13.44140625" style="43" customWidth="1"/>
    <col min="3071" max="3074" width="15" style="43" customWidth="1"/>
    <col min="3075" max="3324" width="8.88671875" style="43"/>
    <col min="3325" max="3325" width="37.44140625" style="43" customWidth="1"/>
    <col min="3326" max="3326" width="13.44140625" style="43" customWidth="1"/>
    <col min="3327" max="3330" width="15" style="43" customWidth="1"/>
    <col min="3331" max="3580" width="8.88671875" style="43"/>
    <col min="3581" max="3581" width="37.44140625" style="43" customWidth="1"/>
    <col min="3582" max="3582" width="13.44140625" style="43" customWidth="1"/>
    <col min="3583" max="3586" width="15" style="43" customWidth="1"/>
    <col min="3587" max="3836" width="8.88671875" style="43"/>
    <col min="3837" max="3837" width="37.44140625" style="43" customWidth="1"/>
    <col min="3838" max="3838" width="13.44140625" style="43" customWidth="1"/>
    <col min="3839" max="3842" width="15" style="43" customWidth="1"/>
    <col min="3843" max="4092" width="8.88671875" style="43"/>
    <col min="4093" max="4093" width="37.44140625" style="43" customWidth="1"/>
    <col min="4094" max="4094" width="13.44140625" style="43" customWidth="1"/>
    <col min="4095" max="4098" width="15" style="43" customWidth="1"/>
    <col min="4099" max="4348" width="8.88671875" style="43"/>
    <col min="4349" max="4349" width="37.44140625" style="43" customWidth="1"/>
    <col min="4350" max="4350" width="13.44140625" style="43" customWidth="1"/>
    <col min="4351" max="4354" width="15" style="43" customWidth="1"/>
    <col min="4355" max="4604" width="8.88671875" style="43"/>
    <col min="4605" max="4605" width="37.44140625" style="43" customWidth="1"/>
    <col min="4606" max="4606" width="13.44140625" style="43" customWidth="1"/>
    <col min="4607" max="4610" width="15" style="43" customWidth="1"/>
    <col min="4611" max="4860" width="8.88671875" style="43"/>
    <col min="4861" max="4861" width="37.44140625" style="43" customWidth="1"/>
    <col min="4862" max="4862" width="13.44140625" style="43" customWidth="1"/>
    <col min="4863" max="4866" width="15" style="43" customWidth="1"/>
    <col min="4867" max="5116" width="8.88671875" style="43"/>
    <col min="5117" max="5117" width="37.44140625" style="43" customWidth="1"/>
    <col min="5118" max="5118" width="13.44140625" style="43" customWidth="1"/>
    <col min="5119" max="5122" width="15" style="43" customWidth="1"/>
    <col min="5123" max="5372" width="8.88671875" style="43"/>
    <col min="5373" max="5373" width="37.44140625" style="43" customWidth="1"/>
    <col min="5374" max="5374" width="13.44140625" style="43" customWidth="1"/>
    <col min="5375" max="5378" width="15" style="43" customWidth="1"/>
    <col min="5379" max="5628" width="8.88671875" style="43"/>
    <col min="5629" max="5629" width="37.44140625" style="43" customWidth="1"/>
    <col min="5630" max="5630" width="13.44140625" style="43" customWidth="1"/>
    <col min="5631" max="5634" width="15" style="43" customWidth="1"/>
    <col min="5635" max="5884" width="8.88671875" style="43"/>
    <col min="5885" max="5885" width="37.44140625" style="43" customWidth="1"/>
    <col min="5886" max="5886" width="13.44140625" style="43" customWidth="1"/>
    <col min="5887" max="5890" width="15" style="43" customWidth="1"/>
    <col min="5891" max="6140" width="8.88671875" style="43"/>
    <col min="6141" max="6141" width="37.44140625" style="43" customWidth="1"/>
    <col min="6142" max="6142" width="13.44140625" style="43" customWidth="1"/>
    <col min="6143" max="6146" width="15" style="43" customWidth="1"/>
    <col min="6147" max="6396" width="8.88671875" style="43"/>
    <col min="6397" max="6397" width="37.44140625" style="43" customWidth="1"/>
    <col min="6398" max="6398" width="13.44140625" style="43" customWidth="1"/>
    <col min="6399" max="6402" width="15" style="43" customWidth="1"/>
    <col min="6403" max="6652" width="8.88671875" style="43"/>
    <col min="6653" max="6653" width="37.44140625" style="43" customWidth="1"/>
    <col min="6654" max="6654" width="13.44140625" style="43" customWidth="1"/>
    <col min="6655" max="6658" width="15" style="43" customWidth="1"/>
    <col min="6659" max="6908" width="8.88671875" style="43"/>
    <col min="6909" max="6909" width="37.44140625" style="43" customWidth="1"/>
    <col min="6910" max="6910" width="13.44140625" style="43" customWidth="1"/>
    <col min="6911" max="6914" width="15" style="43" customWidth="1"/>
    <col min="6915" max="7164" width="8.88671875" style="43"/>
    <col min="7165" max="7165" width="37.44140625" style="43" customWidth="1"/>
    <col min="7166" max="7166" width="13.44140625" style="43" customWidth="1"/>
    <col min="7167" max="7170" width="15" style="43" customWidth="1"/>
    <col min="7171" max="7420" width="8.88671875" style="43"/>
    <col min="7421" max="7421" width="37.44140625" style="43" customWidth="1"/>
    <col min="7422" max="7422" width="13.44140625" style="43" customWidth="1"/>
    <col min="7423" max="7426" width="15" style="43" customWidth="1"/>
    <col min="7427" max="7676" width="8.88671875" style="43"/>
    <col min="7677" max="7677" width="37.44140625" style="43" customWidth="1"/>
    <col min="7678" max="7678" width="13.44140625" style="43" customWidth="1"/>
    <col min="7679" max="7682" width="15" style="43" customWidth="1"/>
    <col min="7683" max="7932" width="8.88671875" style="43"/>
    <col min="7933" max="7933" width="37.44140625" style="43" customWidth="1"/>
    <col min="7934" max="7934" width="13.44140625" style="43" customWidth="1"/>
    <col min="7935" max="7938" width="15" style="43" customWidth="1"/>
    <col min="7939" max="8188" width="8.88671875" style="43"/>
    <col min="8189" max="8189" width="37.44140625" style="43" customWidth="1"/>
    <col min="8190" max="8190" width="13.44140625" style="43" customWidth="1"/>
    <col min="8191" max="8194" width="15" style="43" customWidth="1"/>
    <col min="8195" max="8444" width="8.88671875" style="43"/>
    <col min="8445" max="8445" width="37.44140625" style="43" customWidth="1"/>
    <col min="8446" max="8446" width="13.44140625" style="43" customWidth="1"/>
    <col min="8447" max="8450" width="15" style="43" customWidth="1"/>
    <col min="8451" max="8700" width="8.88671875" style="43"/>
    <col min="8701" max="8701" width="37.44140625" style="43" customWidth="1"/>
    <col min="8702" max="8702" width="13.44140625" style="43" customWidth="1"/>
    <col min="8703" max="8706" width="15" style="43" customWidth="1"/>
    <col min="8707" max="8956" width="8.88671875" style="43"/>
    <col min="8957" max="8957" width="37.44140625" style="43" customWidth="1"/>
    <col min="8958" max="8958" width="13.44140625" style="43" customWidth="1"/>
    <col min="8959" max="8962" width="15" style="43" customWidth="1"/>
    <col min="8963" max="9212" width="8.88671875" style="43"/>
    <col min="9213" max="9213" width="37.44140625" style="43" customWidth="1"/>
    <col min="9214" max="9214" width="13.44140625" style="43" customWidth="1"/>
    <col min="9215" max="9218" width="15" style="43" customWidth="1"/>
    <col min="9219" max="9468" width="8.88671875" style="43"/>
    <col min="9469" max="9469" width="37.44140625" style="43" customWidth="1"/>
    <col min="9470" max="9470" width="13.44140625" style="43" customWidth="1"/>
    <col min="9471" max="9474" width="15" style="43" customWidth="1"/>
    <col min="9475" max="9724" width="8.88671875" style="43"/>
    <col min="9725" max="9725" width="37.44140625" style="43" customWidth="1"/>
    <col min="9726" max="9726" width="13.44140625" style="43" customWidth="1"/>
    <col min="9727" max="9730" width="15" style="43" customWidth="1"/>
    <col min="9731" max="9980" width="8.88671875" style="43"/>
    <col min="9981" max="9981" width="37.44140625" style="43" customWidth="1"/>
    <col min="9982" max="9982" width="13.44140625" style="43" customWidth="1"/>
    <col min="9983" max="9986" width="15" style="43" customWidth="1"/>
    <col min="9987" max="10236" width="8.88671875" style="43"/>
    <col min="10237" max="10237" width="37.44140625" style="43" customWidth="1"/>
    <col min="10238" max="10238" width="13.44140625" style="43" customWidth="1"/>
    <col min="10239" max="10242" width="15" style="43" customWidth="1"/>
    <col min="10243" max="10492" width="8.88671875" style="43"/>
    <col min="10493" max="10493" width="37.44140625" style="43" customWidth="1"/>
    <col min="10494" max="10494" width="13.44140625" style="43" customWidth="1"/>
    <col min="10495" max="10498" width="15" style="43" customWidth="1"/>
    <col min="10499" max="10748" width="8.88671875" style="43"/>
    <col min="10749" max="10749" width="37.44140625" style="43" customWidth="1"/>
    <col min="10750" max="10750" width="13.44140625" style="43" customWidth="1"/>
    <col min="10751" max="10754" width="15" style="43" customWidth="1"/>
    <col min="10755" max="11004" width="8.88671875" style="43"/>
    <col min="11005" max="11005" width="37.44140625" style="43" customWidth="1"/>
    <col min="11006" max="11006" width="13.44140625" style="43" customWidth="1"/>
    <col min="11007" max="11010" width="15" style="43" customWidth="1"/>
    <col min="11011" max="11260" width="8.88671875" style="43"/>
    <col min="11261" max="11261" width="37.44140625" style="43" customWidth="1"/>
    <col min="11262" max="11262" width="13.44140625" style="43" customWidth="1"/>
    <col min="11263" max="11266" width="15" style="43" customWidth="1"/>
    <col min="11267" max="11516" width="8.88671875" style="43"/>
    <col min="11517" max="11517" width="37.44140625" style="43" customWidth="1"/>
    <col min="11518" max="11518" width="13.44140625" style="43" customWidth="1"/>
    <col min="11519" max="11522" width="15" style="43" customWidth="1"/>
    <col min="11523" max="11772" width="8.88671875" style="43"/>
    <col min="11773" max="11773" width="37.44140625" style="43" customWidth="1"/>
    <col min="11774" max="11774" width="13.44140625" style="43" customWidth="1"/>
    <col min="11775" max="11778" width="15" style="43" customWidth="1"/>
    <col min="11779" max="12028" width="8.88671875" style="43"/>
    <col min="12029" max="12029" width="37.44140625" style="43" customWidth="1"/>
    <col min="12030" max="12030" width="13.44140625" style="43" customWidth="1"/>
    <col min="12031" max="12034" width="15" style="43" customWidth="1"/>
    <col min="12035" max="12284" width="8.88671875" style="43"/>
    <col min="12285" max="12285" width="37.44140625" style="43" customWidth="1"/>
    <col min="12286" max="12286" width="13.44140625" style="43" customWidth="1"/>
    <col min="12287" max="12290" width="15" style="43" customWidth="1"/>
    <col min="12291" max="12540" width="8.88671875" style="43"/>
    <col min="12541" max="12541" width="37.44140625" style="43" customWidth="1"/>
    <col min="12542" max="12542" width="13.44140625" style="43" customWidth="1"/>
    <col min="12543" max="12546" width="15" style="43" customWidth="1"/>
    <col min="12547" max="12796" width="8.88671875" style="43"/>
    <col min="12797" max="12797" width="37.44140625" style="43" customWidth="1"/>
    <col min="12798" max="12798" width="13.44140625" style="43" customWidth="1"/>
    <col min="12799" max="12802" width="15" style="43" customWidth="1"/>
    <col min="12803" max="13052" width="8.88671875" style="43"/>
    <col min="13053" max="13053" width="37.44140625" style="43" customWidth="1"/>
    <col min="13054" max="13054" width="13.44140625" style="43" customWidth="1"/>
    <col min="13055" max="13058" width="15" style="43" customWidth="1"/>
    <col min="13059" max="13308" width="8.88671875" style="43"/>
    <col min="13309" max="13309" width="37.44140625" style="43" customWidth="1"/>
    <col min="13310" max="13310" width="13.44140625" style="43" customWidth="1"/>
    <col min="13311" max="13314" width="15" style="43" customWidth="1"/>
    <col min="13315" max="13564" width="8.88671875" style="43"/>
    <col min="13565" max="13565" width="37.44140625" style="43" customWidth="1"/>
    <col min="13566" max="13566" width="13.44140625" style="43" customWidth="1"/>
    <col min="13567" max="13570" width="15" style="43" customWidth="1"/>
    <col min="13571" max="13820" width="8.88671875" style="43"/>
    <col min="13821" max="13821" width="37.44140625" style="43" customWidth="1"/>
    <col min="13822" max="13822" width="13.44140625" style="43" customWidth="1"/>
    <col min="13823" max="13826" width="15" style="43" customWidth="1"/>
    <col min="13827" max="14076" width="8.88671875" style="43"/>
    <col min="14077" max="14077" width="37.44140625" style="43" customWidth="1"/>
    <col min="14078" max="14078" width="13.44140625" style="43" customWidth="1"/>
    <col min="14079" max="14082" width="15" style="43" customWidth="1"/>
    <col min="14083" max="14332" width="8.88671875" style="43"/>
    <col min="14333" max="14333" width="37.44140625" style="43" customWidth="1"/>
    <col min="14334" max="14334" width="13.44140625" style="43" customWidth="1"/>
    <col min="14335" max="14338" width="15" style="43" customWidth="1"/>
    <col min="14339" max="14588" width="8.88671875" style="43"/>
    <col min="14589" max="14589" width="37.44140625" style="43" customWidth="1"/>
    <col min="14590" max="14590" width="13.44140625" style="43" customWidth="1"/>
    <col min="14591" max="14594" width="15" style="43" customWidth="1"/>
    <col min="14595" max="14844" width="8.88671875" style="43"/>
    <col min="14845" max="14845" width="37.44140625" style="43" customWidth="1"/>
    <col min="14846" max="14846" width="13.44140625" style="43" customWidth="1"/>
    <col min="14847" max="14850" width="15" style="43" customWidth="1"/>
    <col min="14851" max="15100" width="8.88671875" style="43"/>
    <col min="15101" max="15101" width="37.44140625" style="43" customWidth="1"/>
    <col min="15102" max="15102" width="13.44140625" style="43" customWidth="1"/>
    <col min="15103" max="15106" width="15" style="43" customWidth="1"/>
    <col min="15107" max="15356" width="8.88671875" style="43"/>
    <col min="15357" max="15357" width="37.44140625" style="43" customWidth="1"/>
    <col min="15358" max="15358" width="13.44140625" style="43" customWidth="1"/>
    <col min="15359" max="15362" width="15" style="43" customWidth="1"/>
    <col min="15363" max="15612" width="8.88671875" style="43"/>
    <col min="15613" max="15613" width="37.44140625" style="43" customWidth="1"/>
    <col min="15614" max="15614" width="13.44140625" style="43" customWidth="1"/>
    <col min="15615" max="15618" width="15" style="43" customWidth="1"/>
    <col min="15619" max="15868" width="8.88671875" style="43"/>
    <col min="15869" max="15869" width="37.44140625" style="43" customWidth="1"/>
    <col min="15870" max="15870" width="13.44140625" style="43" customWidth="1"/>
    <col min="15871" max="15874" width="15" style="43" customWidth="1"/>
    <col min="15875" max="16124" width="8.88671875" style="43"/>
    <col min="16125" max="16125" width="37.44140625" style="43" customWidth="1"/>
    <col min="16126" max="16126" width="13.44140625" style="43" customWidth="1"/>
    <col min="16127" max="16130" width="15" style="43" customWidth="1"/>
    <col min="16131" max="16384" width="8.88671875" style="43"/>
  </cols>
  <sheetData>
    <row r="1" spans="1:6" s="202" customFormat="1" ht="25.95" customHeight="1">
      <c r="A1" s="90" t="s">
        <v>153</v>
      </c>
      <c r="B1" s="216"/>
      <c r="C1" s="213"/>
      <c r="D1" s="217"/>
      <c r="E1" s="214"/>
      <c r="F1" s="218"/>
    </row>
    <row r="2" spans="1:6" ht="33.6" customHeight="1">
      <c r="A2" s="44"/>
      <c r="C2" s="208" t="s">
        <v>139</v>
      </c>
      <c r="D2" s="208" t="s">
        <v>139</v>
      </c>
      <c r="E2" s="207" t="s">
        <v>140</v>
      </c>
      <c r="F2" s="207" t="s">
        <v>140</v>
      </c>
    </row>
    <row r="3" spans="1:6" ht="24">
      <c r="A3" s="89" t="s">
        <v>65</v>
      </c>
      <c r="B3" s="44" t="s">
        <v>61</v>
      </c>
      <c r="C3" s="175" t="s">
        <v>154</v>
      </c>
      <c r="D3" s="12" t="s">
        <v>155</v>
      </c>
      <c r="E3" s="176" t="s">
        <v>156</v>
      </c>
      <c r="F3" s="24" t="s">
        <v>157</v>
      </c>
    </row>
    <row r="4" spans="1:6">
      <c r="A4" s="13" t="s">
        <v>24</v>
      </c>
      <c r="B4" s="25"/>
      <c r="C4" s="187">
        <v>557141975</v>
      </c>
      <c r="D4" s="187">
        <v>150637594</v>
      </c>
      <c r="E4" s="188">
        <v>475650733</v>
      </c>
      <c r="F4" s="188">
        <v>122215745</v>
      </c>
    </row>
    <row r="5" spans="1:6">
      <c r="A5" s="10"/>
      <c r="B5" s="148"/>
      <c r="C5" s="167"/>
      <c r="D5" s="167"/>
      <c r="E5" s="168"/>
      <c r="F5" s="168"/>
    </row>
    <row r="6" spans="1:6">
      <c r="A6" s="10" t="s">
        <v>35</v>
      </c>
      <c r="B6" s="148"/>
      <c r="C6" s="167"/>
      <c r="D6" s="167"/>
      <c r="E6" s="168"/>
      <c r="F6" s="168"/>
    </row>
    <row r="7" spans="1:6">
      <c r="A7" s="10"/>
      <c r="B7" s="148"/>
      <c r="C7" s="167"/>
      <c r="D7" s="167"/>
      <c r="E7" s="168"/>
      <c r="F7" s="168"/>
    </row>
    <row r="8" spans="1:6">
      <c r="A8" s="10" t="s">
        <v>75</v>
      </c>
      <c r="B8" s="149"/>
      <c r="C8" s="167"/>
      <c r="D8" s="167"/>
      <c r="E8" s="168"/>
      <c r="F8" s="168"/>
    </row>
    <row r="9" spans="1:6" s="202" customFormat="1" ht="12.9" customHeight="1">
      <c r="A9" s="15" t="s">
        <v>158</v>
      </c>
      <c r="B9" s="192">
        <v>17</v>
      </c>
      <c r="C9" s="190">
        <v>-257625</v>
      </c>
      <c r="D9" s="190">
        <v>-1200836</v>
      </c>
      <c r="E9" s="191">
        <v>-2904624</v>
      </c>
      <c r="F9" s="191">
        <v>-158773</v>
      </c>
    </row>
    <row r="10" spans="1:6" s="202" customFormat="1" ht="12.9" customHeight="1">
      <c r="A10" s="15" t="s">
        <v>159</v>
      </c>
      <c r="B10" s="192">
        <v>17</v>
      </c>
      <c r="C10" s="190">
        <v>51525</v>
      </c>
      <c r="D10" s="190">
        <v>240167</v>
      </c>
      <c r="E10" s="191">
        <v>580925</v>
      </c>
      <c r="F10" s="191">
        <v>31755</v>
      </c>
    </row>
    <row r="11" spans="1:6">
      <c r="A11" s="110"/>
      <c r="B11" s="149"/>
      <c r="C11" s="177"/>
      <c r="D11" s="177"/>
      <c r="E11" s="123"/>
      <c r="F11" s="123"/>
    </row>
    <row r="12" spans="1:6">
      <c r="A12" s="10" t="s">
        <v>76</v>
      </c>
      <c r="B12" s="149"/>
      <c r="C12" s="177"/>
      <c r="D12" s="177"/>
      <c r="E12" s="123"/>
      <c r="F12" s="123"/>
    </row>
    <row r="13" spans="1:6" ht="12.9" customHeight="1">
      <c r="A13" s="15" t="s">
        <v>105</v>
      </c>
      <c r="B13" s="189">
        <v>17</v>
      </c>
      <c r="C13" s="190">
        <v>-1145883</v>
      </c>
      <c r="D13" s="190">
        <v>-899835</v>
      </c>
      <c r="E13" s="225" t="s">
        <v>100</v>
      </c>
      <c r="F13" s="191">
        <v>-449917</v>
      </c>
    </row>
    <row r="14" spans="1:6" ht="12.9" customHeight="1">
      <c r="A14" s="15" t="s">
        <v>106</v>
      </c>
      <c r="B14" s="192">
        <v>17</v>
      </c>
      <c r="C14" s="190">
        <v>57294</v>
      </c>
      <c r="D14" s="190">
        <v>44992</v>
      </c>
      <c r="E14" s="225" t="s">
        <v>100</v>
      </c>
      <c r="F14" s="191">
        <v>22495</v>
      </c>
    </row>
    <row r="15" spans="1:6" ht="12.6" customHeight="1">
      <c r="A15" s="110"/>
      <c r="B15" s="149"/>
      <c r="C15" s="177"/>
      <c r="D15" s="177"/>
      <c r="E15" s="123"/>
      <c r="F15" s="123"/>
    </row>
    <row r="16" spans="1:6" s="205" customFormat="1" ht="12.9" customHeight="1">
      <c r="A16" s="15" t="s">
        <v>135</v>
      </c>
      <c r="B16" s="192">
        <v>17</v>
      </c>
      <c r="C16" s="190">
        <v>-336300395</v>
      </c>
      <c r="D16" s="190">
        <v>-244875572</v>
      </c>
      <c r="E16" s="191">
        <v>69964579</v>
      </c>
      <c r="F16" s="191">
        <v>10390998</v>
      </c>
    </row>
    <row r="17" spans="1:6" s="205" customFormat="1" ht="12.9" customHeight="1">
      <c r="A17" s="15" t="s">
        <v>136</v>
      </c>
      <c r="B17" s="192">
        <v>17</v>
      </c>
      <c r="C17" s="190">
        <v>67260079</v>
      </c>
      <c r="D17" s="190">
        <v>48975114</v>
      </c>
      <c r="E17" s="191">
        <v>-13992916</v>
      </c>
      <c r="F17" s="191">
        <v>-2078200</v>
      </c>
    </row>
    <row r="18" spans="1:6" ht="10.199999999999999" customHeight="1">
      <c r="A18" s="47"/>
      <c r="B18" s="149"/>
      <c r="C18" s="28"/>
      <c r="D18" s="28"/>
      <c r="E18" s="29"/>
      <c r="F18" s="29"/>
    </row>
    <row r="19" spans="1:6">
      <c r="A19" s="147" t="s">
        <v>101</v>
      </c>
      <c r="B19" s="25"/>
      <c r="C19" s="193">
        <v>-270335005</v>
      </c>
      <c r="D19" s="193">
        <v>-197715970</v>
      </c>
      <c r="E19" s="194">
        <v>53647964</v>
      </c>
      <c r="F19" s="194">
        <v>7758358</v>
      </c>
    </row>
    <row r="20" spans="1:6">
      <c r="A20" s="13"/>
      <c r="B20" s="25"/>
      <c r="C20" s="25"/>
      <c r="D20" s="25"/>
      <c r="E20" s="27"/>
      <c r="F20" s="27"/>
    </row>
    <row r="21" spans="1:6" ht="12.6" thickBot="1">
      <c r="A21" s="48" t="s">
        <v>36</v>
      </c>
      <c r="B21" s="37"/>
      <c r="C21" s="195">
        <v>286806970</v>
      </c>
      <c r="D21" s="195">
        <v>-47078376</v>
      </c>
      <c r="E21" s="196">
        <v>529298697</v>
      </c>
      <c r="F21" s="196">
        <v>129974103</v>
      </c>
    </row>
    <row r="22" spans="1:6" ht="12.6" thickTop="1">
      <c r="A22" s="49"/>
      <c r="B22" s="49"/>
      <c r="C22" s="50"/>
      <c r="D22" s="182"/>
      <c r="E22" s="51"/>
      <c r="F22" s="183"/>
    </row>
    <row r="23" spans="1:6">
      <c r="A23" s="52"/>
      <c r="B23" s="52"/>
      <c r="C23" s="53"/>
      <c r="D23" s="184"/>
      <c r="E23" s="54"/>
      <c r="F23" s="185"/>
    </row>
  </sheetData>
  <pageMargins left="0.70866141732283472" right="0.70866141732283472" top="0.74803149606299213" bottom="0.74803149606299213" header="0.31496062992125984" footer="0.31496062992125984"/>
  <pageSetup scale="6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showGridLines="0" topLeftCell="A16" zoomScale="85" zoomScaleNormal="85" workbookViewId="0">
      <selection activeCell="A22" sqref="A22"/>
    </sheetView>
  </sheetViews>
  <sheetFormatPr defaultColWidth="9.109375" defaultRowHeight="11.4"/>
  <cols>
    <col min="1" max="1" width="34.6640625" style="42" customWidth="1"/>
    <col min="2" max="2" width="11" style="42" customWidth="1"/>
    <col min="3" max="3" width="12.5546875" style="42" customWidth="1"/>
    <col min="4" max="4" width="10.44140625" style="42" customWidth="1"/>
    <col min="5" max="5" width="14.33203125" style="42" customWidth="1"/>
    <col min="6" max="6" width="15.33203125" style="42" customWidth="1"/>
    <col min="7" max="7" width="25.33203125" style="42" customWidth="1"/>
    <col min="8" max="8" width="12.109375" style="42" customWidth="1"/>
    <col min="9" max="9" width="13.88671875" style="42" bestFit="1" customWidth="1"/>
    <col min="10" max="10" width="13.33203125" style="42" customWidth="1"/>
    <col min="11" max="11" width="14.6640625" style="42" customWidth="1"/>
    <col min="12" max="16384" width="9.109375" style="1"/>
  </cols>
  <sheetData>
    <row r="1" spans="1:11" ht="25.95" customHeight="1">
      <c r="A1" s="109" t="s">
        <v>160</v>
      </c>
      <c r="B1" s="166"/>
      <c r="C1" s="166"/>
      <c r="D1" s="166"/>
      <c r="E1" s="109"/>
    </row>
    <row r="2" spans="1:11" ht="46.95" customHeight="1">
      <c r="A2" s="165"/>
      <c r="B2" s="119"/>
      <c r="C2" s="119"/>
      <c r="D2" s="119"/>
      <c r="E2" s="231" t="s">
        <v>109</v>
      </c>
      <c r="F2" s="232"/>
      <c r="G2" s="41" t="s">
        <v>107</v>
      </c>
      <c r="H2" s="99"/>
      <c r="I2" s="233" t="s">
        <v>173</v>
      </c>
      <c r="J2" s="234"/>
      <c r="K2" s="100"/>
    </row>
    <row r="3" spans="1:11" s="2" customFormat="1" ht="75.75" customHeight="1">
      <c r="A3" s="89" t="s">
        <v>65</v>
      </c>
      <c r="B3" s="59" t="s">
        <v>38</v>
      </c>
      <c r="C3" s="59" t="s">
        <v>21</v>
      </c>
      <c r="D3" s="59" t="s">
        <v>77</v>
      </c>
      <c r="E3" s="98" t="s">
        <v>70</v>
      </c>
      <c r="F3" s="227" t="s">
        <v>71</v>
      </c>
      <c r="G3" s="96" t="s">
        <v>108</v>
      </c>
      <c r="H3" s="98" t="s">
        <v>72</v>
      </c>
      <c r="I3" s="97" t="s">
        <v>23</v>
      </c>
      <c r="J3" s="101" t="s">
        <v>24</v>
      </c>
      <c r="K3" s="101" t="s">
        <v>37</v>
      </c>
    </row>
    <row r="4" spans="1:11" s="103" customFormat="1" ht="23.85" customHeight="1">
      <c r="A4" s="104" t="s">
        <v>123</v>
      </c>
      <c r="B4" s="102">
        <v>350910000</v>
      </c>
      <c r="C4" s="102">
        <v>27920283</v>
      </c>
      <c r="D4" s="102">
        <v>8252</v>
      </c>
      <c r="E4" s="102">
        <v>6418090</v>
      </c>
      <c r="F4" s="125">
        <v>-102334951</v>
      </c>
      <c r="G4" s="125">
        <v>-11053834</v>
      </c>
      <c r="H4" s="102">
        <v>460680315</v>
      </c>
      <c r="I4" s="102">
        <v>862584393</v>
      </c>
      <c r="J4" s="102">
        <v>641471786</v>
      </c>
      <c r="K4" s="102">
        <v>2236604334</v>
      </c>
    </row>
    <row r="5" spans="1:11">
      <c r="A5" s="47"/>
      <c r="B5" s="7"/>
      <c r="C5" s="7"/>
      <c r="D5" s="7"/>
      <c r="E5" s="7"/>
      <c r="F5" s="7"/>
      <c r="G5" s="7"/>
      <c r="H5" s="7"/>
      <c r="I5" s="31"/>
      <c r="J5" s="31"/>
      <c r="K5" s="7"/>
    </row>
    <row r="6" spans="1:11" ht="14.1" customHeight="1">
      <c r="A6" s="47" t="s">
        <v>24</v>
      </c>
      <c r="B6" s="31" t="s">
        <v>100</v>
      </c>
      <c r="C6" s="31" t="s">
        <v>100</v>
      </c>
      <c r="D6" s="31" t="s">
        <v>100</v>
      </c>
      <c r="E6" s="31" t="s">
        <v>100</v>
      </c>
      <c r="F6" s="31" t="s">
        <v>100</v>
      </c>
      <c r="G6" s="31" t="s">
        <v>100</v>
      </c>
      <c r="H6" s="31" t="s">
        <v>100</v>
      </c>
      <c r="I6" s="31" t="s">
        <v>100</v>
      </c>
      <c r="J6" s="31">
        <v>475650733</v>
      </c>
      <c r="K6" s="31">
        <v>475650733</v>
      </c>
    </row>
    <row r="7" spans="1:11" ht="14.1" customHeight="1">
      <c r="A7" s="140" t="s">
        <v>117</v>
      </c>
      <c r="B7" s="31" t="s">
        <v>100</v>
      </c>
      <c r="C7" s="31" t="s">
        <v>100</v>
      </c>
      <c r="D7" s="31" t="s">
        <v>100</v>
      </c>
      <c r="E7" s="31" t="s">
        <v>100</v>
      </c>
      <c r="F7" s="130">
        <v>55971663</v>
      </c>
      <c r="G7" s="130">
        <v>-2323699</v>
      </c>
      <c r="H7" s="31" t="s">
        <v>100</v>
      </c>
      <c r="I7" s="31" t="s">
        <v>100</v>
      </c>
      <c r="J7" s="31" t="s">
        <v>100</v>
      </c>
      <c r="K7" s="130">
        <v>53647964</v>
      </c>
    </row>
    <row r="8" spans="1:11" ht="9.75" customHeight="1">
      <c r="A8" s="140"/>
      <c r="B8" s="30"/>
      <c r="C8" s="30"/>
      <c r="D8" s="30"/>
      <c r="E8" s="30"/>
      <c r="F8" s="30"/>
      <c r="G8" s="30"/>
      <c r="H8" s="30"/>
      <c r="I8" s="30"/>
      <c r="J8" s="30"/>
      <c r="K8" s="30"/>
    </row>
    <row r="9" spans="1:11" s="103" customFormat="1" ht="14.1" customHeight="1">
      <c r="A9" s="111" t="s">
        <v>122</v>
      </c>
      <c r="B9" s="31" t="s">
        <v>100</v>
      </c>
      <c r="C9" s="31" t="s">
        <v>100</v>
      </c>
      <c r="D9" s="31" t="s">
        <v>100</v>
      </c>
      <c r="E9" s="112" t="s">
        <v>100</v>
      </c>
      <c r="F9" s="126">
        <v>55971663</v>
      </c>
      <c r="G9" s="126">
        <v>-2323699</v>
      </c>
      <c r="H9" s="31" t="s">
        <v>100</v>
      </c>
      <c r="I9" s="31" t="s">
        <v>100</v>
      </c>
      <c r="J9" s="126">
        <v>475650733</v>
      </c>
      <c r="K9" s="126">
        <v>529298697</v>
      </c>
    </row>
    <row r="10" spans="1:11">
      <c r="A10" s="140"/>
      <c r="B10" s="31"/>
      <c r="C10" s="31"/>
      <c r="D10" s="31"/>
      <c r="E10" s="31"/>
      <c r="F10" s="126"/>
      <c r="G10" s="126"/>
      <c r="H10" s="126"/>
      <c r="I10" s="126"/>
      <c r="J10" s="126"/>
      <c r="K10" s="126"/>
    </row>
    <row r="11" spans="1:11" ht="14.1" customHeight="1">
      <c r="A11" s="47" t="s">
        <v>39</v>
      </c>
      <c r="B11" s="31" t="s">
        <v>100</v>
      </c>
      <c r="C11" s="31" t="s">
        <v>100</v>
      </c>
      <c r="D11" s="31" t="s">
        <v>100</v>
      </c>
      <c r="E11" s="31" t="s">
        <v>100</v>
      </c>
      <c r="F11" s="31" t="s">
        <v>100</v>
      </c>
      <c r="G11" s="31" t="s">
        <v>100</v>
      </c>
      <c r="H11" s="126" t="s">
        <v>100</v>
      </c>
      <c r="I11" s="126">
        <v>641471786</v>
      </c>
      <c r="J11" s="126">
        <v>-641471786</v>
      </c>
      <c r="K11" s="31" t="s">
        <v>100</v>
      </c>
    </row>
    <row r="12" spans="1:11" ht="14.1" customHeight="1">
      <c r="A12" s="47" t="s">
        <v>110</v>
      </c>
      <c r="B12" s="31" t="s">
        <v>100</v>
      </c>
      <c r="C12" s="31" t="s">
        <v>100</v>
      </c>
      <c r="D12" s="31" t="s">
        <v>100</v>
      </c>
      <c r="E12" s="31" t="s">
        <v>100</v>
      </c>
      <c r="F12" s="31" t="s">
        <v>100</v>
      </c>
      <c r="G12" s="31" t="s">
        <v>100</v>
      </c>
      <c r="H12" s="31" t="s">
        <v>100</v>
      </c>
      <c r="I12" s="31" t="s">
        <v>100</v>
      </c>
      <c r="J12" s="31" t="s">
        <v>100</v>
      </c>
      <c r="K12" s="31" t="s">
        <v>100</v>
      </c>
    </row>
    <row r="13" spans="1:11" ht="10.5" customHeight="1">
      <c r="A13" s="140"/>
      <c r="B13" s="31"/>
      <c r="C13" s="31"/>
      <c r="D13" s="31"/>
      <c r="E13" s="31"/>
      <c r="F13" s="31"/>
      <c r="G13" s="31"/>
      <c r="H13" s="31"/>
      <c r="I13" s="31"/>
      <c r="J13" s="31"/>
      <c r="K13" s="31"/>
    </row>
    <row r="14" spans="1:11" ht="12">
      <c r="A14" s="134" t="s">
        <v>161</v>
      </c>
      <c r="B14" s="26">
        <v>350910000</v>
      </c>
      <c r="C14" s="26">
        <v>27920283</v>
      </c>
      <c r="D14" s="26">
        <v>8252</v>
      </c>
      <c r="E14" s="26">
        <v>6418090</v>
      </c>
      <c r="F14" s="124">
        <v>-46363288</v>
      </c>
      <c r="G14" s="124">
        <v>-13377533</v>
      </c>
      <c r="H14" s="124">
        <v>460680315</v>
      </c>
      <c r="I14" s="124">
        <v>1504056179</v>
      </c>
      <c r="J14" s="124">
        <v>475650733</v>
      </c>
      <c r="K14" s="124">
        <v>2765903031</v>
      </c>
    </row>
    <row r="15" spans="1:11" ht="12">
      <c r="A15" s="141"/>
      <c r="B15" s="38"/>
      <c r="C15" s="38"/>
      <c r="D15" s="38"/>
      <c r="E15" s="38"/>
      <c r="F15" s="38"/>
      <c r="G15" s="38"/>
      <c r="H15" s="38"/>
      <c r="I15" s="38"/>
      <c r="J15" s="38"/>
      <c r="K15" s="38"/>
    </row>
    <row r="16" spans="1:11" ht="12">
      <c r="A16" s="134" t="s">
        <v>124</v>
      </c>
      <c r="B16" s="16">
        <v>350910000</v>
      </c>
      <c r="C16" s="16">
        <v>27920283</v>
      </c>
      <c r="D16" s="16">
        <v>8252</v>
      </c>
      <c r="E16" s="16">
        <v>10658913</v>
      </c>
      <c r="F16" s="127">
        <v>-6039879</v>
      </c>
      <c r="G16" s="127">
        <v>-13413478</v>
      </c>
      <c r="H16" s="127">
        <v>472233474</v>
      </c>
      <c r="I16" s="127">
        <v>1317048020</v>
      </c>
      <c r="J16" s="127">
        <v>594856111</v>
      </c>
      <c r="K16" s="127">
        <v>2754181696</v>
      </c>
    </row>
    <row r="17" spans="1:11" ht="10.5" customHeight="1">
      <c r="A17" s="142"/>
      <c r="B17" s="38"/>
      <c r="C17" s="38"/>
      <c r="D17" s="38"/>
      <c r="E17" s="38"/>
      <c r="F17" s="38"/>
      <c r="G17" s="38"/>
      <c r="H17" s="38"/>
      <c r="I17" s="38"/>
      <c r="J17" s="38"/>
      <c r="K17" s="38"/>
    </row>
    <row r="18" spans="1:11" ht="14.1" customHeight="1">
      <c r="A18" s="47" t="s">
        <v>78</v>
      </c>
      <c r="B18" s="31" t="s">
        <v>100</v>
      </c>
      <c r="C18" s="31" t="s">
        <v>100</v>
      </c>
      <c r="D18" s="31" t="s">
        <v>100</v>
      </c>
      <c r="E18" s="31" t="s">
        <v>100</v>
      </c>
      <c r="F18" s="31" t="s">
        <v>100</v>
      </c>
      <c r="G18" s="31" t="s">
        <v>100</v>
      </c>
      <c r="H18" s="31" t="s">
        <v>100</v>
      </c>
      <c r="I18" s="31" t="s">
        <v>100</v>
      </c>
      <c r="J18" s="31">
        <v>557141975</v>
      </c>
      <c r="K18" s="38">
        <v>557141975</v>
      </c>
    </row>
    <row r="19" spans="1:11" ht="14.1" customHeight="1">
      <c r="A19" s="140" t="s">
        <v>117</v>
      </c>
      <c r="B19" s="31" t="s">
        <v>100</v>
      </c>
      <c r="C19" s="31" t="s">
        <v>100</v>
      </c>
      <c r="D19" s="31" t="s">
        <v>100</v>
      </c>
      <c r="E19" s="130">
        <v>-1088589</v>
      </c>
      <c r="F19" s="191">
        <v>-269040316</v>
      </c>
      <c r="G19" s="130">
        <v>-206100</v>
      </c>
      <c r="H19" s="31" t="s">
        <v>100</v>
      </c>
      <c r="I19" s="31" t="s">
        <v>100</v>
      </c>
      <c r="J19" s="31" t="s">
        <v>100</v>
      </c>
      <c r="K19" s="190">
        <v>-270335005</v>
      </c>
    </row>
    <row r="20" spans="1:11" ht="8.25" customHeight="1">
      <c r="A20" s="143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14.1" customHeight="1">
      <c r="A21" s="140" t="s">
        <v>36</v>
      </c>
      <c r="B21" s="31" t="s">
        <v>100</v>
      </c>
      <c r="C21" s="31" t="s">
        <v>100</v>
      </c>
      <c r="D21" s="31" t="s">
        <v>100</v>
      </c>
      <c r="E21" s="130">
        <v>-1088589</v>
      </c>
      <c r="F21" s="130">
        <v>-269040316</v>
      </c>
      <c r="G21" s="130">
        <v>-206100</v>
      </c>
      <c r="H21" s="31" t="s">
        <v>100</v>
      </c>
      <c r="I21" s="31" t="s">
        <v>100</v>
      </c>
      <c r="J21" s="130">
        <v>557141975</v>
      </c>
      <c r="K21" s="128">
        <v>286806970</v>
      </c>
    </row>
    <row r="22" spans="1:11" ht="14.1" customHeight="1">
      <c r="A22" s="47" t="s">
        <v>39</v>
      </c>
      <c r="B22" s="31" t="s">
        <v>100</v>
      </c>
      <c r="C22" s="31" t="s">
        <v>100</v>
      </c>
      <c r="D22" s="31" t="s">
        <v>100</v>
      </c>
      <c r="E22" s="31" t="s">
        <v>100</v>
      </c>
      <c r="F22" s="31" t="s">
        <v>100</v>
      </c>
      <c r="G22" s="31" t="s">
        <v>100</v>
      </c>
      <c r="H22" s="130">
        <v>18247320</v>
      </c>
      <c r="I22" s="130">
        <v>576608791</v>
      </c>
      <c r="J22" s="130">
        <v>-594856111</v>
      </c>
      <c r="K22" s="31" t="s">
        <v>100</v>
      </c>
    </row>
    <row r="23" spans="1:11" ht="14.1" customHeight="1">
      <c r="A23" s="47" t="s">
        <v>110</v>
      </c>
      <c r="B23" s="31" t="s">
        <v>100</v>
      </c>
      <c r="C23" s="31" t="s">
        <v>100</v>
      </c>
      <c r="D23" s="31" t="s">
        <v>100</v>
      </c>
      <c r="E23" s="31" t="s">
        <v>100</v>
      </c>
      <c r="F23" s="31" t="s">
        <v>100</v>
      </c>
      <c r="G23" s="31" t="s">
        <v>100</v>
      </c>
      <c r="H23" s="31" t="s">
        <v>100</v>
      </c>
      <c r="I23" s="130">
        <v>-200018700</v>
      </c>
      <c r="J23" s="31" t="s">
        <v>100</v>
      </c>
      <c r="K23" s="128">
        <v>-200018700</v>
      </c>
    </row>
    <row r="24" spans="1:11" ht="12">
      <c r="A24" s="135"/>
      <c r="B24" s="38"/>
      <c r="C24" s="38"/>
      <c r="D24" s="38"/>
      <c r="E24" s="38"/>
      <c r="F24" s="38"/>
      <c r="G24" s="38"/>
      <c r="H24" s="38"/>
      <c r="I24" s="38"/>
      <c r="J24" s="38"/>
      <c r="K24" s="38"/>
    </row>
    <row r="25" spans="1:11" ht="12">
      <c r="A25" s="134" t="s">
        <v>162</v>
      </c>
      <c r="B25" s="16">
        <v>350910000</v>
      </c>
      <c r="C25" s="16">
        <v>27920283</v>
      </c>
      <c r="D25" s="16">
        <v>8252</v>
      </c>
      <c r="E25" s="16">
        <v>9570324</v>
      </c>
      <c r="F25" s="127">
        <v>-275080195</v>
      </c>
      <c r="G25" s="127">
        <v>-13619578</v>
      </c>
      <c r="H25" s="127">
        <v>490480794</v>
      </c>
      <c r="I25" s="127">
        <v>1693638111</v>
      </c>
      <c r="J25" s="127">
        <v>557141975</v>
      </c>
      <c r="K25" s="127">
        <v>2840969966</v>
      </c>
    </row>
    <row r="26" spans="1:11" ht="13.5" customHeight="1">
      <c r="A26" s="121"/>
      <c r="B26" s="38"/>
      <c r="C26" s="38"/>
      <c r="D26" s="38"/>
      <c r="E26" s="38"/>
      <c r="F26" s="38"/>
      <c r="G26" s="38"/>
      <c r="H26" s="38"/>
      <c r="I26" s="38"/>
      <c r="J26" s="38"/>
      <c r="K26" s="38"/>
    </row>
    <row r="27" spans="1:11" ht="10.5" customHeight="1">
      <c r="B27" s="38"/>
      <c r="C27" s="38"/>
      <c r="D27" s="38"/>
      <c r="E27" s="38"/>
      <c r="F27" s="38"/>
      <c r="G27" s="38"/>
      <c r="H27" s="38"/>
      <c r="I27" s="38"/>
      <c r="J27" s="38"/>
      <c r="K27" s="38"/>
    </row>
    <row r="28" spans="1:11" ht="12">
      <c r="B28" s="38"/>
      <c r="C28" s="38"/>
      <c r="D28" s="38"/>
      <c r="E28" s="38"/>
      <c r="F28" s="38"/>
      <c r="G28" s="36"/>
      <c r="H28" s="38"/>
      <c r="I28" s="38"/>
      <c r="J28" s="38"/>
      <c r="K28" s="38"/>
    </row>
    <row r="29" spans="1:11">
      <c r="B29" s="113"/>
      <c r="C29" s="113"/>
      <c r="D29" s="113"/>
      <c r="E29" s="113"/>
      <c r="F29" s="113"/>
      <c r="G29" s="113"/>
      <c r="H29" s="113"/>
      <c r="I29" s="113"/>
      <c r="J29" s="113"/>
      <c r="K29" s="113"/>
    </row>
  </sheetData>
  <mergeCells count="2">
    <mergeCell ref="E2:F2"/>
    <mergeCell ref="I2:J2"/>
  </mergeCells>
  <pageMargins left="0.70866141732283472" right="0.70866141732283472" top="0.74803149606299213" bottom="0.74803149606299213" header="0.31496062992125984" footer="0.31496062992125984"/>
  <pageSetup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showGridLines="0" zoomScale="99" zoomScaleNormal="99" workbookViewId="0">
      <selection activeCell="A58" sqref="A58"/>
    </sheetView>
  </sheetViews>
  <sheetFormatPr defaultRowHeight="12"/>
  <cols>
    <col min="1" max="1" width="52.44140625" style="43" customWidth="1"/>
    <col min="2" max="2" width="5.6640625" style="43" bestFit="1" customWidth="1"/>
    <col min="3" max="3" width="23.5546875" style="35" customWidth="1"/>
    <col min="4" max="4" width="19" style="43" customWidth="1"/>
    <col min="5" max="6" width="9.109375" style="3"/>
    <col min="7" max="7" width="9.6640625" style="3" bestFit="1" customWidth="1"/>
    <col min="8" max="256" width="9.109375" style="3"/>
    <col min="257" max="257" width="46" style="3" customWidth="1"/>
    <col min="258" max="258" width="18.88671875" style="3" customWidth="1"/>
    <col min="259" max="260" width="15" style="3" customWidth="1"/>
    <col min="261" max="512" width="9.109375" style="3"/>
    <col min="513" max="513" width="46" style="3" customWidth="1"/>
    <col min="514" max="514" width="18.88671875" style="3" customWidth="1"/>
    <col min="515" max="516" width="15" style="3" customWidth="1"/>
    <col min="517" max="768" width="9.109375" style="3"/>
    <col min="769" max="769" width="46" style="3" customWidth="1"/>
    <col min="770" max="770" width="18.88671875" style="3" customWidth="1"/>
    <col min="771" max="772" width="15" style="3" customWidth="1"/>
    <col min="773" max="1024" width="9.109375" style="3"/>
    <col min="1025" max="1025" width="46" style="3" customWidth="1"/>
    <col min="1026" max="1026" width="18.88671875" style="3" customWidth="1"/>
    <col min="1027" max="1028" width="15" style="3" customWidth="1"/>
    <col min="1029" max="1280" width="9.109375" style="3"/>
    <col min="1281" max="1281" width="46" style="3" customWidth="1"/>
    <col min="1282" max="1282" width="18.88671875" style="3" customWidth="1"/>
    <col min="1283" max="1284" width="15" style="3" customWidth="1"/>
    <col min="1285" max="1536" width="9.109375" style="3"/>
    <col min="1537" max="1537" width="46" style="3" customWidth="1"/>
    <col min="1538" max="1538" width="18.88671875" style="3" customWidth="1"/>
    <col min="1539" max="1540" width="15" style="3" customWidth="1"/>
    <col min="1541" max="1792" width="9.109375" style="3"/>
    <col min="1793" max="1793" width="46" style="3" customWidth="1"/>
    <col min="1794" max="1794" width="18.88671875" style="3" customWidth="1"/>
    <col min="1795" max="1796" width="15" style="3" customWidth="1"/>
    <col min="1797" max="2048" width="9.109375" style="3"/>
    <col min="2049" max="2049" width="46" style="3" customWidth="1"/>
    <col min="2050" max="2050" width="18.88671875" style="3" customWidth="1"/>
    <col min="2051" max="2052" width="15" style="3" customWidth="1"/>
    <col min="2053" max="2304" width="9.109375" style="3"/>
    <col min="2305" max="2305" width="46" style="3" customWidth="1"/>
    <col min="2306" max="2306" width="18.88671875" style="3" customWidth="1"/>
    <col min="2307" max="2308" width="15" style="3" customWidth="1"/>
    <col min="2309" max="2560" width="9.109375" style="3"/>
    <col min="2561" max="2561" width="46" style="3" customWidth="1"/>
    <col min="2562" max="2562" width="18.88671875" style="3" customWidth="1"/>
    <col min="2563" max="2564" width="15" style="3" customWidth="1"/>
    <col min="2565" max="2816" width="9.109375" style="3"/>
    <col min="2817" max="2817" width="46" style="3" customWidth="1"/>
    <col min="2818" max="2818" width="18.88671875" style="3" customWidth="1"/>
    <col min="2819" max="2820" width="15" style="3" customWidth="1"/>
    <col min="2821" max="3072" width="9.109375" style="3"/>
    <col min="3073" max="3073" width="46" style="3" customWidth="1"/>
    <col min="3074" max="3074" width="18.88671875" style="3" customWidth="1"/>
    <col min="3075" max="3076" width="15" style="3" customWidth="1"/>
    <col min="3077" max="3328" width="9.109375" style="3"/>
    <col min="3329" max="3329" width="46" style="3" customWidth="1"/>
    <col min="3330" max="3330" width="18.88671875" style="3" customWidth="1"/>
    <col min="3331" max="3332" width="15" style="3" customWidth="1"/>
    <col min="3333" max="3584" width="9.109375" style="3"/>
    <col min="3585" max="3585" width="46" style="3" customWidth="1"/>
    <col min="3586" max="3586" width="18.88671875" style="3" customWidth="1"/>
    <col min="3587" max="3588" width="15" style="3" customWidth="1"/>
    <col min="3589" max="3840" width="9.109375" style="3"/>
    <col min="3841" max="3841" width="46" style="3" customWidth="1"/>
    <col min="3842" max="3842" width="18.88671875" style="3" customWidth="1"/>
    <col min="3843" max="3844" width="15" style="3" customWidth="1"/>
    <col min="3845" max="4096" width="9.109375" style="3"/>
    <col min="4097" max="4097" width="46" style="3" customWidth="1"/>
    <col min="4098" max="4098" width="18.88671875" style="3" customWidth="1"/>
    <col min="4099" max="4100" width="15" style="3" customWidth="1"/>
    <col min="4101" max="4352" width="9.109375" style="3"/>
    <col min="4353" max="4353" width="46" style="3" customWidth="1"/>
    <col min="4354" max="4354" width="18.88671875" style="3" customWidth="1"/>
    <col min="4355" max="4356" width="15" style="3" customWidth="1"/>
    <col min="4357" max="4608" width="9.109375" style="3"/>
    <col min="4609" max="4609" width="46" style="3" customWidth="1"/>
    <col min="4610" max="4610" width="18.88671875" style="3" customWidth="1"/>
    <col min="4611" max="4612" width="15" style="3" customWidth="1"/>
    <col min="4613" max="4864" width="9.109375" style="3"/>
    <col min="4865" max="4865" width="46" style="3" customWidth="1"/>
    <col min="4866" max="4866" width="18.88671875" style="3" customWidth="1"/>
    <col min="4867" max="4868" width="15" style="3" customWidth="1"/>
    <col min="4869" max="5120" width="9.109375" style="3"/>
    <col min="5121" max="5121" width="46" style="3" customWidth="1"/>
    <col min="5122" max="5122" width="18.88671875" style="3" customWidth="1"/>
    <col min="5123" max="5124" width="15" style="3" customWidth="1"/>
    <col min="5125" max="5376" width="9.109375" style="3"/>
    <col min="5377" max="5377" width="46" style="3" customWidth="1"/>
    <col min="5378" max="5378" width="18.88671875" style="3" customWidth="1"/>
    <col min="5379" max="5380" width="15" style="3" customWidth="1"/>
    <col min="5381" max="5632" width="9.109375" style="3"/>
    <col min="5633" max="5633" width="46" style="3" customWidth="1"/>
    <col min="5634" max="5634" width="18.88671875" style="3" customWidth="1"/>
    <col min="5635" max="5636" width="15" style="3" customWidth="1"/>
    <col min="5637" max="5888" width="9.109375" style="3"/>
    <col min="5889" max="5889" width="46" style="3" customWidth="1"/>
    <col min="5890" max="5890" width="18.88671875" style="3" customWidth="1"/>
    <col min="5891" max="5892" width="15" style="3" customWidth="1"/>
    <col min="5893" max="6144" width="9.109375" style="3"/>
    <col min="6145" max="6145" width="46" style="3" customWidth="1"/>
    <col min="6146" max="6146" width="18.88671875" style="3" customWidth="1"/>
    <col min="6147" max="6148" width="15" style="3" customWidth="1"/>
    <col min="6149" max="6400" width="9.109375" style="3"/>
    <col min="6401" max="6401" width="46" style="3" customWidth="1"/>
    <col min="6402" max="6402" width="18.88671875" style="3" customWidth="1"/>
    <col min="6403" max="6404" width="15" style="3" customWidth="1"/>
    <col min="6405" max="6656" width="9.109375" style="3"/>
    <col min="6657" max="6657" width="46" style="3" customWidth="1"/>
    <col min="6658" max="6658" width="18.88671875" style="3" customWidth="1"/>
    <col min="6659" max="6660" width="15" style="3" customWidth="1"/>
    <col min="6661" max="6912" width="9.109375" style="3"/>
    <col min="6913" max="6913" width="46" style="3" customWidth="1"/>
    <col min="6914" max="6914" width="18.88671875" style="3" customWidth="1"/>
    <col min="6915" max="6916" width="15" style="3" customWidth="1"/>
    <col min="6917" max="7168" width="9.109375" style="3"/>
    <col min="7169" max="7169" width="46" style="3" customWidth="1"/>
    <col min="7170" max="7170" width="18.88671875" style="3" customWidth="1"/>
    <col min="7171" max="7172" width="15" style="3" customWidth="1"/>
    <col min="7173" max="7424" width="9.109375" style="3"/>
    <col min="7425" max="7425" width="46" style="3" customWidth="1"/>
    <col min="7426" max="7426" width="18.88671875" style="3" customWidth="1"/>
    <col min="7427" max="7428" width="15" style="3" customWidth="1"/>
    <col min="7429" max="7680" width="9.109375" style="3"/>
    <col min="7681" max="7681" width="46" style="3" customWidth="1"/>
    <col min="7682" max="7682" width="18.88671875" style="3" customWidth="1"/>
    <col min="7683" max="7684" width="15" style="3" customWidth="1"/>
    <col min="7685" max="7936" width="9.109375" style="3"/>
    <col min="7937" max="7937" width="46" style="3" customWidth="1"/>
    <col min="7938" max="7938" width="18.88671875" style="3" customWidth="1"/>
    <col min="7939" max="7940" width="15" style="3" customWidth="1"/>
    <col min="7941" max="8192" width="9.109375" style="3"/>
    <col min="8193" max="8193" width="46" style="3" customWidth="1"/>
    <col min="8194" max="8194" width="18.88671875" style="3" customWidth="1"/>
    <col min="8195" max="8196" width="15" style="3" customWidth="1"/>
    <col min="8197" max="8448" width="9.109375" style="3"/>
    <col min="8449" max="8449" width="46" style="3" customWidth="1"/>
    <col min="8450" max="8450" width="18.88671875" style="3" customWidth="1"/>
    <col min="8451" max="8452" width="15" style="3" customWidth="1"/>
    <col min="8453" max="8704" width="9.109375" style="3"/>
    <col min="8705" max="8705" width="46" style="3" customWidth="1"/>
    <col min="8706" max="8706" width="18.88671875" style="3" customWidth="1"/>
    <col min="8707" max="8708" width="15" style="3" customWidth="1"/>
    <col min="8709" max="8960" width="9.109375" style="3"/>
    <col min="8961" max="8961" width="46" style="3" customWidth="1"/>
    <col min="8962" max="8962" width="18.88671875" style="3" customWidth="1"/>
    <col min="8963" max="8964" width="15" style="3" customWidth="1"/>
    <col min="8965" max="9216" width="9.109375" style="3"/>
    <col min="9217" max="9217" width="46" style="3" customWidth="1"/>
    <col min="9218" max="9218" width="18.88671875" style="3" customWidth="1"/>
    <col min="9219" max="9220" width="15" style="3" customWidth="1"/>
    <col min="9221" max="9472" width="9.109375" style="3"/>
    <col min="9473" max="9473" width="46" style="3" customWidth="1"/>
    <col min="9474" max="9474" width="18.88671875" style="3" customWidth="1"/>
    <col min="9475" max="9476" width="15" style="3" customWidth="1"/>
    <col min="9477" max="9728" width="9.109375" style="3"/>
    <col min="9729" max="9729" width="46" style="3" customWidth="1"/>
    <col min="9730" max="9730" width="18.88671875" style="3" customWidth="1"/>
    <col min="9731" max="9732" width="15" style="3" customWidth="1"/>
    <col min="9733" max="9984" width="9.109375" style="3"/>
    <col min="9985" max="9985" width="46" style="3" customWidth="1"/>
    <col min="9986" max="9986" width="18.88671875" style="3" customWidth="1"/>
    <col min="9987" max="9988" width="15" style="3" customWidth="1"/>
    <col min="9989" max="10240" width="9.109375" style="3"/>
    <col min="10241" max="10241" width="46" style="3" customWidth="1"/>
    <col min="10242" max="10242" width="18.88671875" style="3" customWidth="1"/>
    <col min="10243" max="10244" width="15" style="3" customWidth="1"/>
    <col min="10245" max="10496" width="9.109375" style="3"/>
    <col min="10497" max="10497" width="46" style="3" customWidth="1"/>
    <col min="10498" max="10498" width="18.88671875" style="3" customWidth="1"/>
    <col min="10499" max="10500" width="15" style="3" customWidth="1"/>
    <col min="10501" max="10752" width="9.109375" style="3"/>
    <col min="10753" max="10753" width="46" style="3" customWidth="1"/>
    <col min="10754" max="10754" width="18.88671875" style="3" customWidth="1"/>
    <col min="10755" max="10756" width="15" style="3" customWidth="1"/>
    <col min="10757" max="11008" width="9.109375" style="3"/>
    <col min="11009" max="11009" width="46" style="3" customWidth="1"/>
    <col min="11010" max="11010" width="18.88671875" style="3" customWidth="1"/>
    <col min="11011" max="11012" width="15" style="3" customWidth="1"/>
    <col min="11013" max="11264" width="9.109375" style="3"/>
    <col min="11265" max="11265" width="46" style="3" customWidth="1"/>
    <col min="11266" max="11266" width="18.88671875" style="3" customWidth="1"/>
    <col min="11267" max="11268" width="15" style="3" customWidth="1"/>
    <col min="11269" max="11520" width="9.109375" style="3"/>
    <col min="11521" max="11521" width="46" style="3" customWidth="1"/>
    <col min="11522" max="11522" width="18.88671875" style="3" customWidth="1"/>
    <col min="11523" max="11524" width="15" style="3" customWidth="1"/>
    <col min="11525" max="11776" width="9.109375" style="3"/>
    <col min="11777" max="11777" width="46" style="3" customWidth="1"/>
    <col min="11778" max="11778" width="18.88671875" style="3" customWidth="1"/>
    <col min="11779" max="11780" width="15" style="3" customWidth="1"/>
    <col min="11781" max="12032" width="9.109375" style="3"/>
    <col min="12033" max="12033" width="46" style="3" customWidth="1"/>
    <col min="12034" max="12034" width="18.88671875" style="3" customWidth="1"/>
    <col min="12035" max="12036" width="15" style="3" customWidth="1"/>
    <col min="12037" max="12288" width="9.109375" style="3"/>
    <col min="12289" max="12289" width="46" style="3" customWidth="1"/>
    <col min="12290" max="12290" width="18.88671875" style="3" customWidth="1"/>
    <col min="12291" max="12292" width="15" style="3" customWidth="1"/>
    <col min="12293" max="12544" width="9.109375" style="3"/>
    <col min="12545" max="12545" width="46" style="3" customWidth="1"/>
    <col min="12546" max="12546" width="18.88671875" style="3" customWidth="1"/>
    <col min="12547" max="12548" width="15" style="3" customWidth="1"/>
    <col min="12549" max="12800" width="9.109375" style="3"/>
    <col min="12801" max="12801" width="46" style="3" customWidth="1"/>
    <col min="12802" max="12802" width="18.88671875" style="3" customWidth="1"/>
    <col min="12803" max="12804" width="15" style="3" customWidth="1"/>
    <col min="12805" max="13056" width="9.109375" style="3"/>
    <col min="13057" max="13057" width="46" style="3" customWidth="1"/>
    <col min="13058" max="13058" width="18.88671875" style="3" customWidth="1"/>
    <col min="13059" max="13060" width="15" style="3" customWidth="1"/>
    <col min="13061" max="13312" width="9.109375" style="3"/>
    <col min="13313" max="13313" width="46" style="3" customWidth="1"/>
    <col min="13314" max="13314" width="18.88671875" style="3" customWidth="1"/>
    <col min="13315" max="13316" width="15" style="3" customWidth="1"/>
    <col min="13317" max="13568" width="9.109375" style="3"/>
    <col min="13569" max="13569" width="46" style="3" customWidth="1"/>
    <col min="13570" max="13570" width="18.88671875" style="3" customWidth="1"/>
    <col min="13571" max="13572" width="15" style="3" customWidth="1"/>
    <col min="13573" max="13824" width="9.109375" style="3"/>
    <col min="13825" max="13825" width="46" style="3" customWidth="1"/>
    <col min="13826" max="13826" width="18.88671875" style="3" customWidth="1"/>
    <col min="13827" max="13828" width="15" style="3" customWidth="1"/>
    <col min="13829" max="14080" width="9.109375" style="3"/>
    <col min="14081" max="14081" width="46" style="3" customWidth="1"/>
    <col min="14082" max="14082" width="18.88671875" style="3" customWidth="1"/>
    <col min="14083" max="14084" width="15" style="3" customWidth="1"/>
    <col min="14085" max="14336" width="9.109375" style="3"/>
    <col min="14337" max="14337" width="46" style="3" customWidth="1"/>
    <col min="14338" max="14338" width="18.88671875" style="3" customWidth="1"/>
    <col min="14339" max="14340" width="15" style="3" customWidth="1"/>
    <col min="14341" max="14592" width="9.109375" style="3"/>
    <col min="14593" max="14593" width="46" style="3" customWidth="1"/>
    <col min="14594" max="14594" width="18.88671875" style="3" customWidth="1"/>
    <col min="14595" max="14596" width="15" style="3" customWidth="1"/>
    <col min="14597" max="14848" width="9.109375" style="3"/>
    <col min="14849" max="14849" width="46" style="3" customWidth="1"/>
    <col min="14850" max="14850" width="18.88671875" style="3" customWidth="1"/>
    <col min="14851" max="14852" width="15" style="3" customWidth="1"/>
    <col min="14853" max="15104" width="9.109375" style="3"/>
    <col min="15105" max="15105" width="46" style="3" customWidth="1"/>
    <col min="15106" max="15106" width="18.88671875" style="3" customWidth="1"/>
    <col min="15107" max="15108" width="15" style="3" customWidth="1"/>
    <col min="15109" max="15360" width="9.109375" style="3"/>
    <col min="15361" max="15361" width="46" style="3" customWidth="1"/>
    <col min="15362" max="15362" width="18.88671875" style="3" customWidth="1"/>
    <col min="15363" max="15364" width="15" style="3" customWidth="1"/>
    <col min="15365" max="15616" width="9.109375" style="3"/>
    <col min="15617" max="15617" width="46" style="3" customWidth="1"/>
    <col min="15618" max="15618" width="18.88671875" style="3" customWidth="1"/>
    <col min="15619" max="15620" width="15" style="3" customWidth="1"/>
    <col min="15621" max="15872" width="9.109375" style="3"/>
    <col min="15873" max="15873" width="46" style="3" customWidth="1"/>
    <col min="15874" max="15874" width="18.88671875" style="3" customWidth="1"/>
    <col min="15875" max="15876" width="15" style="3" customWidth="1"/>
    <col min="15877" max="16128" width="9.109375" style="3"/>
    <col min="16129" max="16129" width="46" style="3" customWidth="1"/>
    <col min="16130" max="16130" width="18.88671875" style="3" customWidth="1"/>
    <col min="16131" max="16132" width="15" style="3" customWidth="1"/>
    <col min="16133" max="16384" width="9.109375" style="3"/>
  </cols>
  <sheetData>
    <row r="1" spans="1:4" ht="25.95" customHeight="1">
      <c r="A1" s="91" t="s">
        <v>163</v>
      </c>
      <c r="B1" s="84"/>
      <c r="C1" s="85"/>
      <c r="D1" s="84"/>
    </row>
    <row r="2" spans="1:4" ht="34.799999999999997">
      <c r="A2" s="86"/>
      <c r="B2" s="226"/>
      <c r="C2" s="132" t="s">
        <v>164</v>
      </c>
      <c r="D2" s="139" t="s">
        <v>165</v>
      </c>
    </row>
    <row r="3" spans="1:4">
      <c r="A3" s="89" t="s">
        <v>65</v>
      </c>
      <c r="B3" s="12" t="s">
        <v>61</v>
      </c>
      <c r="C3" s="71" t="s">
        <v>146</v>
      </c>
      <c r="D3" s="72" t="s">
        <v>166</v>
      </c>
    </row>
    <row r="4" spans="1:4">
      <c r="A4" s="87"/>
      <c r="B4" s="87"/>
      <c r="C4" s="4"/>
      <c r="D4" s="5"/>
    </row>
    <row r="5" spans="1:4">
      <c r="A5" s="133" t="s">
        <v>41</v>
      </c>
      <c r="B5" s="22"/>
      <c r="C5" s="45"/>
      <c r="D5" s="46"/>
    </row>
    <row r="6" spans="1:4" s="202" customFormat="1" ht="16.95" customHeight="1">
      <c r="A6" s="47" t="s">
        <v>79</v>
      </c>
      <c r="B6" s="22"/>
      <c r="C6" s="45">
        <v>583177727</v>
      </c>
      <c r="D6" s="46">
        <v>249822537</v>
      </c>
    </row>
    <row r="7" spans="1:4">
      <c r="A7" s="133" t="s">
        <v>42</v>
      </c>
      <c r="B7" s="22"/>
      <c r="C7" s="235"/>
      <c r="D7" s="236"/>
    </row>
    <row r="8" spans="1:4">
      <c r="A8" s="133" t="s">
        <v>43</v>
      </c>
      <c r="B8" s="22"/>
      <c r="C8" s="235"/>
      <c r="D8" s="236"/>
    </row>
    <row r="9" spans="1:4">
      <c r="A9" s="47" t="s">
        <v>97</v>
      </c>
      <c r="B9" s="168">
        <v>10</v>
      </c>
      <c r="C9" s="151">
        <v>252682082</v>
      </c>
      <c r="D9" s="152">
        <v>191522168</v>
      </c>
    </row>
    <row r="10" spans="1:4">
      <c r="A10" s="47" t="s">
        <v>98</v>
      </c>
      <c r="B10" s="168">
        <v>11</v>
      </c>
      <c r="C10" s="151">
        <v>44490816</v>
      </c>
      <c r="D10" s="152">
        <v>24640974</v>
      </c>
    </row>
    <row r="11" spans="1:4">
      <c r="A11" s="47" t="s">
        <v>118</v>
      </c>
      <c r="B11" s="168">
        <v>15</v>
      </c>
      <c r="C11" s="151">
        <v>18364374</v>
      </c>
      <c r="D11" s="152">
        <v>13858303</v>
      </c>
    </row>
    <row r="12" spans="1:4">
      <c r="A12" s="47" t="s">
        <v>119</v>
      </c>
      <c r="B12" s="168">
        <v>13</v>
      </c>
      <c r="C12" s="151">
        <v>89025115</v>
      </c>
      <c r="D12" s="152">
        <v>46907011</v>
      </c>
    </row>
    <row r="13" spans="1:4">
      <c r="A13" s="47" t="s">
        <v>120</v>
      </c>
      <c r="B13" s="168">
        <v>13</v>
      </c>
      <c r="C13" s="151">
        <v>16073291</v>
      </c>
      <c r="D13" s="152">
        <v>4546193</v>
      </c>
    </row>
    <row r="14" spans="1:4">
      <c r="A14" s="47" t="s">
        <v>44</v>
      </c>
      <c r="B14" s="168">
        <v>22</v>
      </c>
      <c r="C14" s="190">
        <v>-12145495</v>
      </c>
      <c r="D14" s="130">
        <v>-6319343</v>
      </c>
    </row>
    <row r="15" spans="1:4">
      <c r="A15" s="47" t="s">
        <v>45</v>
      </c>
      <c r="B15" s="168">
        <v>23</v>
      </c>
      <c r="C15" s="151">
        <v>41628238</v>
      </c>
      <c r="D15" s="130">
        <v>39275059</v>
      </c>
    </row>
    <row r="16" spans="1:4">
      <c r="A16" s="47" t="s">
        <v>114</v>
      </c>
      <c r="B16" s="168"/>
      <c r="C16" s="151">
        <v>179298920</v>
      </c>
      <c r="D16" s="130">
        <v>45111540</v>
      </c>
    </row>
    <row r="17" spans="1:5">
      <c r="A17" s="47" t="s">
        <v>121</v>
      </c>
      <c r="B17" s="168">
        <v>9</v>
      </c>
      <c r="C17" s="190">
        <v>1698397</v>
      </c>
      <c r="D17" s="130">
        <v>590537</v>
      </c>
    </row>
    <row r="18" spans="1:5">
      <c r="A18" s="47" t="s">
        <v>99</v>
      </c>
      <c r="B18" s="168"/>
      <c r="C18" s="151">
        <v>4389998</v>
      </c>
      <c r="D18" s="130">
        <v>1568212</v>
      </c>
    </row>
    <row r="19" spans="1:5">
      <c r="A19" s="47" t="s">
        <v>102</v>
      </c>
      <c r="B19" s="168"/>
      <c r="C19" s="190">
        <v>-1403641</v>
      </c>
      <c r="D19" s="130">
        <v>9677</v>
      </c>
    </row>
    <row r="20" spans="1:5">
      <c r="A20" s="47" t="s">
        <v>112</v>
      </c>
      <c r="B20" s="168">
        <v>8</v>
      </c>
      <c r="C20" s="190">
        <v>996298</v>
      </c>
      <c r="D20" s="130">
        <v>675440</v>
      </c>
    </row>
    <row r="21" spans="1:5">
      <c r="A21" s="47" t="s">
        <v>113</v>
      </c>
      <c r="B21" s="168">
        <v>13</v>
      </c>
      <c r="C21" s="190">
        <v>31922404</v>
      </c>
      <c r="D21" s="130">
        <v>12611752</v>
      </c>
    </row>
    <row r="22" spans="1:5" s="202" customFormat="1">
      <c r="A22" s="47" t="s">
        <v>137</v>
      </c>
      <c r="B22" s="200">
        <v>29</v>
      </c>
      <c r="C22" s="190">
        <v>399832</v>
      </c>
      <c r="D22" s="130">
        <v>5504422</v>
      </c>
    </row>
    <row r="23" spans="1:5">
      <c r="A23" s="47" t="s">
        <v>131</v>
      </c>
      <c r="B23" s="168">
        <v>29</v>
      </c>
      <c r="C23" s="190">
        <v>-468664</v>
      </c>
      <c r="D23" s="130">
        <v>-585830</v>
      </c>
    </row>
    <row r="24" spans="1:5" s="202" customFormat="1">
      <c r="A24" s="47" t="s">
        <v>138</v>
      </c>
      <c r="B24" s="206"/>
      <c r="C24" s="190">
        <v>65822</v>
      </c>
      <c r="D24" s="130">
        <v>150021</v>
      </c>
    </row>
    <row r="25" spans="1:5" ht="5.4" customHeight="1">
      <c r="A25" s="140"/>
      <c r="B25" s="40"/>
      <c r="C25" s="9"/>
      <c r="D25" s="88"/>
    </row>
    <row r="26" spans="1:5" ht="24">
      <c r="A26" s="134" t="s">
        <v>46</v>
      </c>
      <c r="B26" s="32"/>
      <c r="C26" s="16">
        <v>1250195514</v>
      </c>
      <c r="D26" s="26">
        <v>629888673</v>
      </c>
      <c r="E26" s="9"/>
    </row>
    <row r="27" spans="1:5" ht="5.4" customHeight="1">
      <c r="A27" s="47"/>
      <c r="B27" s="92"/>
      <c r="C27" s="38"/>
      <c r="D27" s="31"/>
    </row>
    <row r="28" spans="1:5" s="202" customFormat="1">
      <c r="A28" s="47" t="s">
        <v>141</v>
      </c>
      <c r="B28" s="206"/>
      <c r="C28" s="190">
        <v>-197247035</v>
      </c>
      <c r="D28" s="46">
        <v>234521452</v>
      </c>
    </row>
    <row r="29" spans="1:5">
      <c r="A29" s="47" t="s">
        <v>125</v>
      </c>
      <c r="B29" s="168"/>
      <c r="C29" s="190">
        <v>-617607866</v>
      </c>
      <c r="D29" s="130">
        <v>-167521899</v>
      </c>
    </row>
    <row r="30" spans="1:5">
      <c r="A30" s="47" t="s">
        <v>126</v>
      </c>
      <c r="B30" s="168"/>
      <c r="C30" s="190">
        <v>-13401756</v>
      </c>
      <c r="D30" s="130">
        <v>-192769473</v>
      </c>
    </row>
    <row r="31" spans="1:5">
      <c r="A31" s="47" t="s">
        <v>130</v>
      </c>
      <c r="B31" s="168"/>
      <c r="C31" s="190">
        <v>-75814137</v>
      </c>
      <c r="D31" s="130">
        <v>-104601154</v>
      </c>
    </row>
    <row r="32" spans="1:5" s="202" customFormat="1">
      <c r="A32" s="47" t="s">
        <v>142</v>
      </c>
      <c r="B32" s="206"/>
      <c r="C32" s="190">
        <v>297763680</v>
      </c>
      <c r="D32" s="46">
        <v>244094308</v>
      </c>
    </row>
    <row r="33" spans="1:4">
      <c r="A33" s="47" t="s">
        <v>167</v>
      </c>
      <c r="B33" s="35"/>
      <c r="C33" s="151">
        <v>27370839</v>
      </c>
      <c r="D33" s="130">
        <v>11672894</v>
      </c>
    </row>
    <row r="34" spans="1:4">
      <c r="A34" s="47" t="s">
        <v>169</v>
      </c>
      <c r="B34" s="219">
        <v>31</v>
      </c>
      <c r="C34" s="151">
        <v>42170167</v>
      </c>
      <c r="D34" s="130" t="s">
        <v>100</v>
      </c>
    </row>
    <row r="35" spans="1:4" s="203" customFormat="1">
      <c r="A35" s="47" t="s">
        <v>168</v>
      </c>
      <c r="B35" s="204"/>
      <c r="C35" s="190">
        <v>-7690682</v>
      </c>
      <c r="D35" s="130" t="s">
        <v>171</v>
      </c>
    </row>
    <row r="36" spans="1:4">
      <c r="A36" s="47" t="s">
        <v>47</v>
      </c>
      <c r="B36" s="168">
        <v>13</v>
      </c>
      <c r="C36" s="190">
        <v>-62168293</v>
      </c>
      <c r="D36" s="130">
        <v>-61116390</v>
      </c>
    </row>
    <row r="37" spans="1:4">
      <c r="A37" s="47" t="s">
        <v>111</v>
      </c>
      <c r="B37" s="168">
        <v>13</v>
      </c>
      <c r="C37" s="190">
        <v>-2999047</v>
      </c>
      <c r="D37" s="130">
        <v>-2997714</v>
      </c>
    </row>
    <row r="38" spans="1:4">
      <c r="A38" s="47" t="s">
        <v>48</v>
      </c>
      <c r="B38" s="168">
        <v>15</v>
      </c>
      <c r="C38" s="190">
        <v>-8689367</v>
      </c>
      <c r="D38" s="130">
        <v>-11213206</v>
      </c>
    </row>
    <row r="39" spans="1:4" ht="7.95" customHeight="1">
      <c r="A39" s="143"/>
      <c r="B39" s="34"/>
      <c r="C39" s="38"/>
      <c r="D39" s="31"/>
    </row>
    <row r="40" spans="1:4">
      <c r="A40" s="134" t="s">
        <v>49</v>
      </c>
      <c r="B40" s="27"/>
      <c r="C40" s="193">
        <v>631882017</v>
      </c>
      <c r="D40" s="155">
        <v>579957491</v>
      </c>
    </row>
    <row r="41" spans="1:4" ht="7.2" customHeight="1">
      <c r="A41" s="133"/>
      <c r="B41" s="34"/>
      <c r="C41" s="38"/>
      <c r="D41" s="31"/>
    </row>
    <row r="42" spans="1:4">
      <c r="A42" s="133" t="s">
        <v>50</v>
      </c>
      <c r="B42" s="106"/>
      <c r="C42" s="38"/>
      <c r="D42" s="31"/>
    </row>
    <row r="43" spans="1:4">
      <c r="A43" s="47" t="s">
        <v>51</v>
      </c>
      <c r="B43" s="168">
        <v>10</v>
      </c>
      <c r="C43" s="190">
        <v>-334542488</v>
      </c>
      <c r="D43" s="130">
        <v>-887416864</v>
      </c>
    </row>
    <row r="44" spans="1:4">
      <c r="A44" s="47" t="s">
        <v>52</v>
      </c>
      <c r="B44" s="168">
        <v>11</v>
      </c>
      <c r="C44" s="190">
        <v>-43802374</v>
      </c>
      <c r="D44" s="130">
        <v>-123182816</v>
      </c>
    </row>
    <row r="45" spans="1:4">
      <c r="A45" s="47" t="s">
        <v>53</v>
      </c>
      <c r="B45" s="168"/>
      <c r="C45" s="151">
        <v>7512038</v>
      </c>
      <c r="D45" s="152">
        <v>321861</v>
      </c>
    </row>
    <row r="46" spans="1:4">
      <c r="A46" s="47" t="s">
        <v>132</v>
      </c>
      <c r="B46" s="168"/>
      <c r="C46" s="151">
        <v>52196448</v>
      </c>
      <c r="D46" s="130">
        <v>349093246</v>
      </c>
    </row>
    <row r="47" spans="1:4">
      <c r="A47" s="47" t="s">
        <v>54</v>
      </c>
      <c r="B47" s="168"/>
      <c r="C47" s="151">
        <v>12072307</v>
      </c>
      <c r="D47" s="152">
        <v>6309662</v>
      </c>
    </row>
    <row r="48" spans="1:4" s="203" customFormat="1">
      <c r="A48" s="47" t="s">
        <v>133</v>
      </c>
      <c r="B48" s="199">
        <v>29</v>
      </c>
      <c r="C48" s="151">
        <v>468664</v>
      </c>
      <c r="D48" s="152">
        <v>585830</v>
      </c>
    </row>
    <row r="49" spans="1:7" ht="6.6" customHeight="1">
      <c r="A49" s="140"/>
      <c r="B49" s="34"/>
      <c r="C49" s="38"/>
      <c r="D49" s="31"/>
    </row>
    <row r="50" spans="1:7">
      <c r="A50" s="134" t="s">
        <v>55</v>
      </c>
      <c r="B50" s="27"/>
      <c r="C50" s="193">
        <v>-306095405</v>
      </c>
      <c r="D50" s="124">
        <v>-654289081</v>
      </c>
    </row>
    <row r="51" spans="1:7" ht="5.4" customHeight="1">
      <c r="A51" s="47"/>
      <c r="B51" s="34"/>
      <c r="C51" s="38"/>
      <c r="D51" s="31"/>
    </row>
    <row r="52" spans="1:7">
      <c r="A52" s="133" t="s">
        <v>56</v>
      </c>
      <c r="B52" s="34"/>
      <c r="C52" s="31"/>
      <c r="D52" s="31"/>
    </row>
    <row r="53" spans="1:7">
      <c r="A53" s="47" t="s">
        <v>58</v>
      </c>
      <c r="B53" s="168"/>
      <c r="C53" s="151">
        <v>1233493109</v>
      </c>
      <c r="D53" s="152">
        <v>1077059291</v>
      </c>
    </row>
    <row r="54" spans="1:7">
      <c r="A54" s="47" t="s">
        <v>59</v>
      </c>
      <c r="B54" s="168"/>
      <c r="C54" s="190">
        <v>-1174251407</v>
      </c>
      <c r="D54" s="130">
        <v>-1044338230</v>
      </c>
    </row>
    <row r="55" spans="1:7">
      <c r="A55" s="47" t="s">
        <v>57</v>
      </c>
      <c r="B55" s="168"/>
      <c r="C55" s="190">
        <v>-36918352</v>
      </c>
      <c r="D55" s="130">
        <v>-36463203</v>
      </c>
    </row>
    <row r="56" spans="1:7">
      <c r="A56" s="47" t="s">
        <v>40</v>
      </c>
      <c r="B56" s="168">
        <v>17</v>
      </c>
      <c r="C56" s="190">
        <v>-200018700</v>
      </c>
      <c r="D56" s="157" t="s">
        <v>100</v>
      </c>
    </row>
    <row r="57" spans="1:7" ht="4.2" customHeight="1">
      <c r="A57" s="140"/>
      <c r="B57" s="34"/>
      <c r="C57" s="38"/>
      <c r="D57" s="31"/>
    </row>
    <row r="58" spans="1:7" ht="16.2" customHeight="1">
      <c r="A58" s="134" t="s">
        <v>177</v>
      </c>
      <c r="B58" s="27"/>
      <c r="C58" s="193">
        <v>-177695350</v>
      </c>
      <c r="D58" s="124">
        <v>-3742142</v>
      </c>
      <c r="G58" s="144"/>
    </row>
    <row r="59" spans="1:7" ht="7.2" customHeight="1">
      <c r="A59" s="47"/>
      <c r="B59" s="34"/>
      <c r="C59" s="38"/>
      <c r="D59" s="31"/>
    </row>
    <row r="60" spans="1:7" s="202" customFormat="1" ht="11.25" customHeight="1">
      <c r="A60" s="135" t="s">
        <v>170</v>
      </c>
      <c r="B60" s="106"/>
      <c r="C60" s="190">
        <v>148091262</v>
      </c>
      <c r="D60" s="130">
        <v>-78073732</v>
      </c>
    </row>
    <row r="61" spans="1:7" ht="7.95" customHeight="1">
      <c r="A61" s="143"/>
      <c r="B61" s="12"/>
      <c r="C61" s="14"/>
      <c r="D61" s="30"/>
    </row>
    <row r="62" spans="1:7" ht="15" customHeight="1">
      <c r="A62" s="135" t="s">
        <v>60</v>
      </c>
      <c r="B62" s="33"/>
      <c r="C62" s="151">
        <v>577458259</v>
      </c>
      <c r="D62" s="152">
        <v>238128147</v>
      </c>
    </row>
    <row r="63" spans="1:7" ht="6" customHeight="1">
      <c r="A63" s="145"/>
      <c r="B63" s="25"/>
      <c r="C63" s="16"/>
      <c r="D63" s="26"/>
    </row>
    <row r="64" spans="1:7" ht="14.25" customHeight="1" thickBot="1">
      <c r="A64" s="146" t="s">
        <v>80</v>
      </c>
      <c r="B64" s="158">
        <v>4</v>
      </c>
      <c r="C64" s="131">
        <v>725549521</v>
      </c>
      <c r="D64" s="156">
        <v>160054415</v>
      </c>
    </row>
    <row r="65" spans="2:4" ht="12.6" thickTop="1">
      <c r="B65" s="34"/>
      <c r="C65" s="38"/>
      <c r="D65" s="31"/>
    </row>
    <row r="66" spans="2:4" ht="14.25" customHeight="1">
      <c r="B66" s="34"/>
      <c r="C66" s="38"/>
      <c r="D66" s="31"/>
    </row>
    <row r="67" spans="2:4">
      <c r="B67" s="34"/>
      <c r="C67" s="38"/>
      <c r="D67" s="31"/>
    </row>
    <row r="68" spans="2:4">
      <c r="B68" s="114"/>
      <c r="C68" s="115"/>
      <c r="D68" s="114"/>
    </row>
  </sheetData>
  <mergeCells count="2">
    <mergeCell ref="C7:C8"/>
    <mergeCell ref="D7:D8"/>
  </mergeCells>
  <pageMargins left="0.70866141732283472" right="0.70866141732283472" top="0.74803149606299213" bottom="0.74803149606299213" header="0.31496062992125984" footer="0.31496062992125984"/>
  <pageSetup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10</vt:i4>
      </vt:variant>
    </vt:vector>
  </HeadingPairs>
  <TitlesOfParts>
    <vt:vector size="16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user</cp:lastModifiedBy>
  <cp:lastPrinted>2015-08-04T14:35:42Z</cp:lastPrinted>
  <dcterms:created xsi:type="dcterms:W3CDTF">2005-07-26T06:55:04Z</dcterms:created>
  <dcterms:modified xsi:type="dcterms:W3CDTF">2015-10-27T20:36:09Z</dcterms:modified>
</cp:coreProperties>
</file>