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70" windowWidth="11385" windowHeight="8805" tabRatio="835"/>
  </bookViews>
  <sheets>
    <sheet name="Varlıklar." sheetId="35" r:id="rId1"/>
    <sheet name="Kaynaklar." sheetId="36" r:id="rId2"/>
    <sheet name="Gelir Tablosu." sheetId="37" r:id="rId3"/>
    <sheet name="Kapsamlı Gelir Tablosu." sheetId="38" r:id="rId4"/>
    <sheet name="Özkaynak Değişim Tablosu." sheetId="39" r:id="rId5"/>
    <sheet name="Nakit Akım Tablosu." sheetId="40" r:id="rId6"/>
    <sheet name="Sheet1" sheetId="41" r:id="rId7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54" localSheetId="5">'Nakit Akım Tablosu.'!#REF!</definedName>
    <definedName name="OLE_LINK2" localSheetId="0">Varlıklar.!$B$10</definedName>
    <definedName name="OLE_LINK33" localSheetId="0">Varlıklar.!$B$12</definedName>
    <definedName name="OLE_LINK35" localSheetId="0">Varlıklar.!$B$27</definedName>
    <definedName name="OLE_LINK43" localSheetId="0">Varlıklar.!$A$7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C38" i="36" l="1"/>
  <c r="C10" i="36"/>
  <c r="C27" i="36"/>
</calcChain>
</file>

<file path=xl/sharedStrings.xml><?xml version="1.0" encoding="utf-8"?>
<sst xmlns="http://schemas.openxmlformats.org/spreadsheetml/2006/main" count="294" uniqueCount="172">
  <si>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</si>
  <si>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</si>
  <si>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</si>
  <si>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</si>
  <si>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</si>
  <si>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</si>
  <si>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</si>
  <si>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</si>
  <si>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</si>
  <si>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</si>
  <si>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</si>
  <si>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</si>
  <si>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</si>
  <si>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</si>
  <si>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</si>
  <si>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</si>
  <si>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</si>
  <si>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</si>
  <si>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</si>
  <si>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</si>
  <si>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</si>
  <si>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</si>
  <si>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</si>
  <si>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</si>
  <si>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</si>
  <si>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</si>
  <si>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</si>
  <si>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</si>
  <si>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</si>
  <si>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</si>
  <si>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</si>
  <si>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</si>
  <si>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</si>
  <si>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</si>
  <si>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</si>
  <si>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</si>
  <si>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</si>
  <si>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</si>
  <si>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</si>
  <si>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</si>
  <si>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</si>
  <si>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</si>
  <si>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</si>
  <si>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</si>
  <si>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</si>
  <si>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</si>
  <si>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</si>
  <si>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</si>
  <si>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Hasılat</t>
  </si>
  <si>
    <t>Esas faaliyetlerden diğer gelirler</t>
  </si>
  <si>
    <t>Esas faaliyetlerden diğer giderler</t>
  </si>
  <si>
    <t>Esas faaliyet karı</t>
  </si>
  <si>
    <t>Kısa vadeli karşılıklar</t>
  </si>
  <si>
    <t>Yatırım faaliyetlerinden giderler</t>
  </si>
  <si>
    <t>Ertelenmiş gelirler</t>
  </si>
  <si>
    <t>-</t>
  </si>
  <si>
    <t>Notlar</t>
  </si>
  <si>
    <t xml:space="preserve">   - İlişkili olmayan taraflardan diğer alacaklar</t>
  </si>
  <si>
    <t>Diğer uzun vadeli yükümlülükler</t>
  </si>
  <si>
    <t>1 Ocak 2015 itibarıyla bakiyeler</t>
  </si>
  <si>
    <t xml:space="preserve">1 Ocak 2016 itibarıyla bakiyeler </t>
  </si>
  <si>
    <t>Geçmiş
yıllar karları</t>
  </si>
  <si>
    <t>Yatırım faaliyetlerinden gelirler</t>
  </si>
  <si>
    <t>Finansman gelirleri</t>
  </si>
  <si>
    <t>Finansman giderleri</t>
  </si>
  <si>
    <t>Nakit akış riskinden korunma kazançları / (kayıpları)</t>
  </si>
  <si>
    <t>Alınan temettüler</t>
  </si>
  <si>
    <t>Ertelenmiş vergi varlığı</t>
  </si>
  <si>
    <t>Kardan ayrılan kısıtlanmış yedekler</t>
  </si>
  <si>
    <t>Kardan ayrılan
kısıtlanmış
yedekler</t>
  </si>
  <si>
    <t>Ödenen temettüler</t>
  </si>
  <si>
    <t>Cari dönem</t>
  </si>
  <si>
    <t xml:space="preserve"> denetimden</t>
  </si>
  <si>
    <t>Geçmiş dönem</t>
  </si>
  <si>
    <t>bağımsız</t>
  </si>
  <si>
    <t>denetimden</t>
  </si>
  <si>
    <t>geçmiş</t>
  </si>
  <si>
    <t xml:space="preserve">Diğer borçlar </t>
  </si>
  <si>
    <t xml:space="preserve">  - Diğer kısa vadeli karşılıklar</t>
  </si>
  <si>
    <t xml:space="preserve">Çalışanlara sağlanan faydalar kapsamında borçlar </t>
  </si>
  <si>
    <t xml:space="preserve">  - Çalışanlara sağlanan faydalara ilişkin uzun vadeli  </t>
  </si>
  <si>
    <t xml:space="preserve">  - Diğer uzun vadeli karşılıklar</t>
  </si>
  <si>
    <t xml:space="preserve"> -  Tanımlanmış fayda planları yeniden ölçüm (kayıpları)                                                                   </t>
  </si>
  <si>
    <t xml:space="preserve"> -   Satılmaya hazır finansal varlıkların yeniden </t>
  </si>
  <si>
    <t xml:space="preserve"> -   Nakit akış riskinden korunma (kayıpları)</t>
  </si>
  <si>
    <t>Pazarlama giderleri</t>
  </si>
  <si>
    <t>Sürdürülen faaliyetler vergi (gideri) / geliri</t>
  </si>
  <si>
    <t xml:space="preserve">  - Dönem vergi gideri </t>
  </si>
  <si>
    <t xml:space="preserve">  - Ertelenmiş vergi geliri</t>
  </si>
  <si>
    <t>Birikmiş Karlar</t>
  </si>
  <si>
    <t>İşletme Faaliyetlerinden Nakit Akışları</t>
  </si>
  <si>
    <t>Dönem karı</t>
  </si>
  <si>
    <t>Dönem Net Karı Mutabakatı İle İlgili Düzeltmeler</t>
  </si>
  <si>
    <t>Stok değer düşüklüğü ile ilgili düzeltmeler</t>
  </si>
  <si>
    <t>Çalışanlara sağlanan faydalara ilişkin karşılıklar ile ilgili düzeltmeler</t>
  </si>
  <si>
    <t>Dava ve/veya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</si>
  <si>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</si>
  <si>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</si>
  <si>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</si>
  <si>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</si>
  <si>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</si>
  <si>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İle ilgili düzeltmeler</t>
  </si>
  <si>
    <t>Yatırım ya da finansman faaliyetlerinden kaynaklanan nakit akışlarına neden olan diğer kalemlere ilişkin düzeltmeler</t>
  </si>
  <si>
    <t>İşletme Sermayesinde Gerçekleşen Değişimler</t>
  </si>
  <si>
    <t>Ticari alacaklardaki azalış / (artış) ile ilgili düzeltmeler</t>
  </si>
  <si>
    <t>Stoklardaki (artışlar) / azalışlar ile ilgili düzeltmeler</t>
  </si>
  <si>
    <t>Peşin ödenmiş giderlerdeki (artış) / azalış</t>
  </si>
  <si>
    <t>Faaliyetlerle ilgili diğer yükümlülüklerdeki artış / (azalış)</t>
  </si>
  <si>
    <t>Faaliyetlerden Elde Edilen Nakit Akışları</t>
  </si>
  <si>
    <t>Çalışanlara sağlanan faydalara ilişkin karşılıklar kapsamında yapılan ödemeler</t>
  </si>
  <si>
    <t>Diğer karşılıklara ilişkin ödemeler</t>
  </si>
  <si>
    <t>Vergi ödemeleri</t>
  </si>
  <si>
    <t>Yatırım Faaliyetlerinden Kaynaklanan Nakit Akışları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</si>
  <si>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</si>
  <si>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</si>
  <si>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</si>
  <si>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</si>
  <si>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Finansman Faaliyetlerindeki Nakit Akışları</t>
  </si>
  <si>
    <t>Borçlanmadan kaynaklanan nakit girişleri</t>
  </si>
  <si>
    <t>Borç ödemelerine ilişkin nakit çıkışları</t>
  </si>
  <si>
    <t>Dönem başı nakit ve nakit benzerleri</t>
  </si>
  <si>
    <t>Dönem sonu nakit ve nakit benzerleri</t>
  </si>
  <si>
    <t xml:space="preserve">    karşılıklar</t>
  </si>
  <si>
    <t>Nakit akış
riskinden
korunma (kayıpları) / kazançları</t>
  </si>
  <si>
    <t>Finansman geliri / (gideri) öncesi faaliyet karı</t>
  </si>
  <si>
    <t xml:space="preserve">Ford Otomotiv Sanayi A.Ş. 31 Aralık 2016 tarihi itibarıyla finansal durum tablosu
</t>
  </si>
  <si>
    <t xml:space="preserve">  31 Aralık 2016</t>
  </si>
  <si>
    <t xml:space="preserve">Ford Otomotiv Sanayi A.Ş. 31 Aralık 2016 tarihi itibarıyla finansal durum tablosu
</t>
  </si>
  <si>
    <t xml:space="preserve">      31 Aralık 2016</t>
  </si>
  <si>
    <t>2,72 Kr</t>
  </si>
  <si>
    <t>Tanımlanmış fayda planları yeniden ölçüm (kayıpları) /</t>
  </si>
  <si>
    <t xml:space="preserve">kazançları </t>
  </si>
  <si>
    <t>Tanımlanmış fayda planları yeniden ölçüm kazançları /</t>
  </si>
  <si>
    <t xml:space="preserve">(kayıpları), vergi etkisi </t>
  </si>
  <si>
    <t xml:space="preserve">Satılmaya hazır finansal varlıkların yeniden değerleme  </t>
  </si>
  <si>
    <t>ve/veya sınıflandırma kazançları / (kayıpları)</t>
  </si>
  <si>
    <t xml:space="preserve">Kar veya zararda yeniden sınıflandırılmayacak diğer </t>
  </si>
  <si>
    <t>kapsamlı gelire ilişkin vergiler</t>
  </si>
  <si>
    <t>2,40 Kr</t>
  </si>
  <si>
    <t xml:space="preserve">Kar veya zararda yeniden sınıflandırılacak diğer kapsamlı </t>
  </si>
  <si>
    <t>gelire ilişkin vergiler</t>
  </si>
  <si>
    <t xml:space="preserve">Satılmaya hazır finansal varlıkların yeniden değerleme </t>
  </si>
  <si>
    <t>ve/veya sınıflandırma kazançları / (kayıpları), vergi etkisi</t>
  </si>
  <si>
    <t xml:space="preserve">Nakit akış riskinden korunmaya ilişkin diğer kapsamlı gelir, </t>
  </si>
  <si>
    <t>vergi etkisi</t>
  </si>
  <si>
    <t xml:space="preserve">Kar veya zararda </t>
  </si>
  <si>
    <t>yeniden sınıflandırılacak</t>
  </si>
  <si>
    <t>birikmiş diğer</t>
  </si>
  <si>
    <t>kapsamlı gelirler</t>
  </si>
  <si>
    <t>veya giderler</t>
  </si>
  <si>
    <t>Kar veya zararda yeniden sınıflandırılmayacak birikmiş diğer kapsamlı gelirler veya giderler</t>
  </si>
  <si>
    <t>Satılmaya 
hazır finansal varlıkların yeniden değerleme ve/veya 
sınıflandırma
kazançları/(kayıpları)</t>
  </si>
  <si>
    <t>Tanımlanmış 
fayda planları yeniden ölçüm 
kazançları/(kayıpları)</t>
  </si>
  <si>
    <t xml:space="preserve">31 Aralık 2015 itibarıyla bakiyeler </t>
  </si>
  <si>
    <t>31 Aralık 2016 itibarıyla bakiyeler</t>
  </si>
  <si>
    <t>Duran varlıkların elden çıkarılmasından kaynaklanan kayıplar ile ilgili düzeltmeler</t>
  </si>
  <si>
    <t>Faaliyetlerle ilgili diğer varlıklardaki azalış / (artış)</t>
  </si>
  <si>
    <t>Nakit ve nakit benzerlerindeki net artış / (azalış)</t>
  </si>
  <si>
    <t>Ford Otomotiv Sanayi A.Ş. 31 Aralık 2016 tarihinde sona eren döneme ait diğer kapsamlı gelir tablosu</t>
  </si>
  <si>
    <t>Ford Otomotiv Sanayi A.Ş. 31 Aralık 2016 tarihinde sona eren döneme ait özkaynak değişim tablosu</t>
  </si>
  <si>
    <t>Ford Otomotiv Sanayi A.Ş. 31 Aralık 2016 tarihinde sona eren döneme ait nakit akış tablosu</t>
  </si>
  <si>
    <t>Ford Otomotiv Sanayi A.Ş. 31 Aralık 2016 tarihinde sona eren döneme ait kar veya zarar tablosu</t>
  </si>
  <si>
    <t xml:space="preserve">     değerleme ve/veya sınıflandırma kazançları</t>
  </si>
  <si>
    <t>Amortisman ve itfa gideri ile ilgili düzeltmeler</t>
  </si>
  <si>
    <t>Ticari borçlardaki artış / (azalış) ile ilgili düzeltmeler</t>
  </si>
  <si>
    <t>Pay ihraç primleri</t>
  </si>
  <si>
    <t>Paylara ilişkin primler</t>
  </si>
  <si>
    <t>Nominal değeri 1 Kr olan pay başına kazanç</t>
  </si>
  <si>
    <t>Sermaye düzeltme farkları</t>
  </si>
  <si>
    <t>Kar veya zararda yeniden sınıflandırılmayacak birikmiş 
diğer kapsamlı gelirler / (giderler)</t>
  </si>
  <si>
    <t>Kar veya zararda yeniden sınıflandırılacak birikmiş diğer
kapsamlı gelirler / (giderler)</t>
  </si>
  <si>
    <t>Kar Payları (Not 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</si>
</sst>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41F]d\ mmmm\ yyyy;@"/>
  </numFmts>
  <fonts count="41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b/>
      <sz val="10"/>
      <name val="Arial"/>
      <family val="2"/>
      <charset val="162"/>
    </font>
    <font>
      <b/>
      <sz val="10"/>
      <color rgb="FF000000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.5"/>
      <color rgb="FF000000"/>
      <name val="Arial"/>
      <family val="2"/>
      <charset val="162"/>
    </font>
    <font>
      <sz val="9.5"/>
      <color rgb="FF000000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4">
    <xf numFmtId="0" fontId="0" fillId="0" borderId="0">
      <alignment vertical="top"/>
    </xf>
    <xf numFmtId="9" fontId="3" fillId="2" borderId="0"/>
    <xf numFmtId="0" fontId="3" fillId="0" borderId="0"/>
    <xf numFmtId="179" fontId="3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81" fontId="8" fillId="5" borderId="1">
      <alignment horizontal="left" vertical="center"/>
    </xf>
    <xf numFmtId="0" fontId="9" fillId="0" borderId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73" fontId="2" fillId="0" borderId="0" applyFill="0" applyBorder="0" applyAlignment="0"/>
    <xf numFmtId="174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1" fillId="0" borderId="2">
      <alignment horizontal="center"/>
    </xf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1" fontId="2" fillId="0" borderId="0" applyFont="0" applyFill="0" applyBorder="0" applyAlignment="0" applyProtection="0"/>
    <xf numFmtId="183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0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0" borderId="0"/>
    <xf numFmtId="174" fontId="2" fillId="0" borderId="0" applyFont="0" applyFill="0" applyBorder="0" applyAlignment="0" applyProtection="0"/>
    <xf numFmtId="172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5" fontId="15" fillId="0" borderId="0">
      <alignment horizontal="center"/>
    </xf>
    <xf numFmtId="49" fontId="14" fillId="0" borderId="0" applyFill="0" applyBorder="0" applyAlignment="0"/>
    <xf numFmtId="176" fontId="2" fillId="0" borderId="0" applyFill="0" applyBorder="0" applyAlignment="0"/>
    <xf numFmtId="177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3" fillId="0" borderId="0"/>
    <xf numFmtId="165" fontId="33" fillId="0" borderId="0" applyFont="0" applyFill="0" applyBorder="0" applyAlignment="0" applyProtection="0"/>
    <xf numFmtId="0" fontId="34" fillId="0" borderId="0"/>
    <xf numFmtId="0" fontId="33" fillId="0" borderId="0"/>
    <xf numFmtId="165" fontId="33" fillId="0" borderId="0" applyFont="0" applyFill="0" applyBorder="0" applyAlignment="0" applyProtection="0"/>
  </cellStyleXfs>
  <cellXfs count="201">
    <xf numFmtId="0" fontId="0" fillId="0" borderId="0" xfId="0" applyAlignment="1"/>
    <xf numFmtId="167" fontId="35" fillId="0" borderId="0" xfId="0" applyNumberFormat="1" applyFont="1" applyAlignment="1"/>
    <xf numFmtId="167" fontId="3" fillId="0" borderId="0" xfId="0" applyNumberFormat="1" applyFont="1" applyAlignment="1"/>
    <xf numFmtId="0" fontId="35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7" fontId="35" fillId="0" borderId="10" xfId="0" applyNumberFormat="1" applyFont="1" applyBorder="1" applyAlignment="1"/>
    <xf numFmtId="167" fontId="3" fillId="0" borderId="10" xfId="0" applyNumberFormat="1" applyFont="1" applyBorder="1" applyAlignment="1"/>
    <xf numFmtId="167" fontId="35" fillId="0" borderId="0" xfId="0" applyNumberFormat="1" applyFont="1" applyBorder="1" applyAlignment="1"/>
    <xf numFmtId="167" fontId="3" fillId="0" borderId="0" xfId="0" applyNumberFormat="1" applyFont="1" applyBorder="1" applyAlignment="1"/>
    <xf numFmtId="0" fontId="3" fillId="0" borderId="0" xfId="0" applyFont="1" applyAlignment="1"/>
    <xf numFmtId="0" fontId="35" fillId="0" borderId="0" xfId="0" applyFont="1" applyAlignment="1">
      <alignment horizontal="center"/>
    </xf>
    <xf numFmtId="0" fontId="35" fillId="0" borderId="0" xfId="0" applyFont="1" applyAlignment="1">
      <alignment horizontal="center" vertical="center"/>
    </xf>
    <xf numFmtId="0" fontId="3" fillId="0" borderId="0" xfId="0" applyFont="1" applyBorder="1" applyAlignment="1"/>
    <xf numFmtId="167" fontId="35" fillId="0" borderId="12" xfId="0" applyNumberFormat="1" applyFont="1" applyBorder="1" applyAlignment="1"/>
    <xf numFmtId="167" fontId="3" fillId="0" borderId="12" xfId="0" applyNumberFormat="1" applyFont="1" applyBorder="1" applyAlignment="1"/>
    <xf numFmtId="167" fontId="35" fillId="0" borderId="9" xfId="0" applyNumberFormat="1" applyFont="1" applyBorder="1" applyAlignment="1"/>
    <xf numFmtId="167" fontId="3" fillId="0" borderId="9" xfId="0" applyNumberFormat="1" applyFont="1" applyBorder="1" applyAlignment="1"/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5" fillId="0" borderId="0" xfId="0" applyFont="1" applyAlignment="1"/>
    <xf numFmtId="0" fontId="35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5" fillId="0" borderId="0" xfId="0" applyFont="1" applyAlignment="1">
      <alignment vertical="center"/>
    </xf>
    <xf numFmtId="0" fontId="35" fillId="0" borderId="0" xfId="0" applyFont="1" applyBorder="1" applyAlignment="1">
      <alignment vertical="center"/>
    </xf>
    <xf numFmtId="0" fontId="38" fillId="0" borderId="21" xfId="70" applyFont="1" applyFill="1" applyBorder="1" applyAlignment="1">
      <alignment horizontal="right" wrapText="1"/>
    </xf>
    <xf numFmtId="0" fontId="38" fillId="0" borderId="22" xfId="70" applyFont="1" applyFill="1" applyBorder="1" applyAlignment="1">
      <alignment horizontal="right" wrapText="1"/>
    </xf>
    <xf numFmtId="0" fontId="38" fillId="0" borderId="12" xfId="70" applyFont="1" applyFill="1" applyBorder="1" applyAlignment="1">
      <alignment horizontal="right" wrapText="1"/>
    </xf>
    <xf numFmtId="0" fontId="38" fillId="0" borderId="6" xfId="70" applyFont="1" applyFill="1" applyBorder="1" applyAlignment="1">
      <alignment horizontal="right" wrapText="1"/>
    </xf>
    <xf numFmtId="0" fontId="35" fillId="0" borderId="0" xfId="0" applyFont="1" applyBorder="1" applyAlignment="1">
      <alignment horizontal="center"/>
    </xf>
    <xf numFmtId="0" fontId="35" fillId="0" borderId="11" xfId="0" applyFont="1" applyBorder="1" applyAlignment="1">
      <alignment horizontal="center"/>
    </xf>
    <xf numFmtId="0" fontId="35" fillId="0" borderId="0" xfId="0" applyFont="1" applyBorder="1" applyAlignment="1"/>
    <xf numFmtId="167" fontId="35" fillId="0" borderId="9" xfId="0" applyNumberFormat="1" applyFont="1" applyBorder="1" applyAlignment="1">
      <alignment horizontal="right"/>
    </xf>
    <xf numFmtId="167" fontId="3" fillId="0" borderId="9" xfId="0" applyNumberFormat="1" applyFont="1" applyBorder="1" applyAlignment="1">
      <alignment horizontal="right"/>
    </xf>
    <xf numFmtId="167" fontId="35" fillId="0" borderId="0" xfId="0" applyNumberFormat="1" applyFont="1" applyAlignment="1">
      <alignment horizontal="right"/>
    </xf>
    <xf numFmtId="167" fontId="3" fillId="0" borderId="0" xfId="0" applyNumberFormat="1" applyFont="1" applyAlignment="1">
      <alignment horizontal="right"/>
    </xf>
    <xf numFmtId="167" fontId="35" fillId="0" borderId="12" xfId="0" applyNumberFormat="1" applyFont="1" applyBorder="1" applyAlignment="1">
      <alignment horizontal="right"/>
    </xf>
    <xf numFmtId="0" fontId="3" fillId="0" borderId="0" xfId="0" applyFont="1" applyAlignment="1">
      <alignment horizontal="right"/>
    </xf>
    <xf numFmtId="167" fontId="3" fillId="0" borderId="12" xfId="0" applyNumberFormat="1" applyFont="1" applyBorder="1" applyAlignment="1">
      <alignment horizontal="right"/>
    </xf>
    <xf numFmtId="3" fontId="35" fillId="0" borderId="0" xfId="0" applyNumberFormat="1" applyFont="1" applyAlignment="1">
      <alignment horizontal="right"/>
    </xf>
    <xf numFmtId="3" fontId="3" fillId="0" borderId="0" xfId="0" applyNumberFormat="1" applyFont="1" applyAlignment="1">
      <alignment horizontal="right"/>
    </xf>
    <xf numFmtId="0" fontId="35" fillId="0" borderId="12" xfId="0" applyFont="1" applyBorder="1" applyAlignment="1"/>
    <xf numFmtId="0" fontId="35" fillId="0" borderId="12" xfId="0" applyFont="1" applyBorder="1" applyAlignment="1">
      <alignment horizontal="center"/>
    </xf>
    <xf numFmtId="0" fontId="35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5" fillId="0" borderId="9" xfId="0" applyFont="1" applyBorder="1" applyAlignment="1"/>
    <xf numFmtId="0" fontId="3" fillId="0" borderId="9" xfId="0" applyFont="1" applyBorder="1" applyAlignment="1">
      <alignment horizontal="center"/>
    </xf>
    <xf numFmtId="0" fontId="35" fillId="0" borderId="13" xfId="0" applyFont="1" applyBorder="1" applyAlignment="1">
      <alignment horizontal="center"/>
    </xf>
    <xf numFmtId="0" fontId="35" fillId="0" borderId="13" xfId="0" applyFont="1" applyBorder="1" applyAlignment="1">
      <alignment horizontal="right"/>
    </xf>
    <xf numFmtId="0" fontId="3" fillId="0" borderId="13" xfId="0" applyFont="1" applyBorder="1" applyAlignment="1">
      <alignment horizontal="right"/>
    </xf>
    <xf numFmtId="0" fontId="35" fillId="0" borderId="0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35" fillId="0" borderId="11" xfId="0" applyFont="1" applyBorder="1" applyAlignment="1">
      <alignment horizontal="right"/>
    </xf>
    <xf numFmtId="186" fontId="3" fillId="0" borderId="11" xfId="0" applyNumberFormat="1" applyFont="1" applyBorder="1" applyAlignment="1">
      <alignment horizontal="right"/>
    </xf>
    <xf numFmtId="0" fontId="35" fillId="0" borderId="13" xfId="0" applyFont="1" applyBorder="1" applyAlignment="1">
      <alignment horizontal="justify" wrapText="1"/>
    </xf>
    <xf numFmtId="0" fontId="35" fillId="0" borderId="13" xfId="0" applyFont="1" applyBorder="1" applyAlignment="1">
      <alignment horizontal="center" wrapText="1"/>
    </xf>
    <xf numFmtId="0" fontId="35" fillId="0" borderId="13" xfId="0" applyFont="1" applyBorder="1" applyAlignment="1">
      <alignment horizontal="right" wrapText="1"/>
    </xf>
    <xf numFmtId="0" fontId="3" fillId="0" borderId="13" xfId="0" applyFont="1" applyBorder="1" applyAlignment="1">
      <alignment horizontal="right" wrapText="1"/>
    </xf>
    <xf numFmtId="0" fontId="35" fillId="0" borderId="0" xfId="0" applyFont="1" applyBorder="1" applyAlignment="1">
      <alignment horizontal="justify" wrapText="1"/>
    </xf>
    <xf numFmtId="0" fontId="35" fillId="0" borderId="0" xfId="0" applyFont="1" applyBorder="1" applyAlignment="1">
      <alignment horizontal="center" wrapText="1"/>
    </xf>
    <xf numFmtId="0" fontId="35" fillId="0" borderId="0" xfId="0" applyFont="1" applyBorder="1" applyAlignment="1">
      <alignment horizontal="right" wrapText="1"/>
    </xf>
    <xf numFmtId="0" fontId="3" fillId="0" borderId="0" xfId="0" applyFont="1" applyBorder="1" applyAlignment="1">
      <alignment horizontal="right" wrapText="1"/>
    </xf>
    <xf numFmtId="0" fontId="35" fillId="0" borderId="0" xfId="0" applyFont="1" applyBorder="1" applyAlignment="1">
      <alignment wrapText="1"/>
    </xf>
    <xf numFmtId="0" fontId="35" fillId="0" borderId="11" xfId="0" applyFont="1" applyBorder="1" applyAlignment="1">
      <alignment wrapText="1"/>
    </xf>
    <xf numFmtId="0" fontId="35" fillId="0" borderId="11" xfId="0" applyFont="1" applyBorder="1" applyAlignment="1">
      <alignment horizontal="center" wrapText="1"/>
    </xf>
    <xf numFmtId="186" fontId="35" fillId="0" borderId="11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5" fillId="0" borderId="0" xfId="0" applyFont="1" applyAlignment="1">
      <alignment horizontal="right" wrapText="1"/>
    </xf>
    <xf numFmtId="0" fontId="3" fillId="0" borderId="0" xfId="0" applyFont="1" applyAlignment="1">
      <alignment horizontal="right" wrapText="1"/>
    </xf>
    <xf numFmtId="0" fontId="35" fillId="0" borderId="0" xfId="0" applyFont="1" applyAlignment="1">
      <alignment wrapText="1"/>
    </xf>
    <xf numFmtId="0" fontId="35" fillId="0" borderId="12" xfId="0" applyFont="1" applyBorder="1" applyAlignment="1">
      <alignment wrapText="1"/>
    </xf>
    <xf numFmtId="0" fontId="35" fillId="0" borderId="12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35" fillId="0" borderId="0" xfId="0" applyFont="1" applyAlignment="1">
      <alignment horizontal="center" wrapText="1"/>
    </xf>
    <xf numFmtId="15" fontId="3" fillId="0" borderId="0" xfId="0" applyNumberFormat="1" applyFont="1" applyBorder="1" applyAlignment="1"/>
    <xf numFmtId="0" fontId="37" fillId="0" borderId="0" xfId="0" applyFont="1" applyAlignment="1"/>
    <xf numFmtId="0" fontId="37" fillId="0" borderId="0" xfId="0" applyFont="1" applyBorder="1" applyAlignment="1"/>
    <xf numFmtId="0" fontId="36" fillId="0" borderId="12" xfId="0" applyFont="1" applyBorder="1" applyAlignment="1"/>
    <xf numFmtId="0" fontId="36" fillId="0" borderId="0" xfId="0" applyFont="1" applyBorder="1" applyAlignment="1">
      <alignment horizontal="right"/>
    </xf>
    <xf numFmtId="0" fontId="37" fillId="0" borderId="0" xfId="0" applyFont="1" applyBorder="1" applyAlignment="1">
      <alignment horizontal="right"/>
    </xf>
    <xf numFmtId="0" fontId="35" fillId="0" borderId="0" xfId="0" applyFont="1" applyBorder="1" applyAlignment="1">
      <alignment horizontal="right" wrapText="1"/>
    </xf>
    <xf numFmtId="0" fontId="3" fillId="0" borderId="11" xfId="0" applyFont="1" applyBorder="1" applyAlignment="1">
      <alignment wrapText="1"/>
    </xf>
    <xf numFmtId="0" fontId="3" fillId="0" borderId="13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3" fillId="0" borderId="11" xfId="0" applyFont="1" applyBorder="1" applyAlignment="1">
      <alignment horizontal="left" wrapText="1"/>
    </xf>
    <xf numFmtId="0" fontId="35" fillId="0" borderId="11" xfId="0" applyFont="1" applyBorder="1" applyAlignment="1">
      <alignment horizontal="right" wrapText="1"/>
    </xf>
    <xf numFmtId="0" fontId="3" fillId="0" borderId="12" xfId="0" applyFont="1" applyBorder="1" applyAlignment="1">
      <alignment horizontal="right" wrapText="1"/>
    </xf>
    <xf numFmtId="0" fontId="3" fillId="0" borderId="0" xfId="0" applyFont="1" applyAlignment="1">
      <alignment horizontal="left" wrapText="1"/>
    </xf>
    <xf numFmtId="0" fontId="35" fillId="0" borderId="0" xfId="0" applyFont="1" applyAlignment="1">
      <alignment horizontal="left" wrapText="1"/>
    </xf>
    <xf numFmtId="0" fontId="27" fillId="0" borderId="0" xfId="0" applyFont="1" applyAlignment="1">
      <alignment horizontal="right" vertical="center" wrapText="1"/>
    </xf>
    <xf numFmtId="0" fontId="38" fillId="0" borderId="17" xfId="70" applyFont="1" applyFill="1" applyBorder="1" applyAlignment="1">
      <alignment horizontal="right" wrapText="1"/>
    </xf>
    <xf numFmtId="0" fontId="38" fillId="0" borderId="18" xfId="70" applyFont="1" applyFill="1" applyBorder="1" applyAlignment="1">
      <alignment horizontal="right" wrapText="1"/>
    </xf>
    <xf numFmtId="167" fontId="3" fillId="0" borderId="12" xfId="0" applyNumberFormat="1" applyFont="1" applyFill="1" applyBorder="1" applyAlignment="1">
      <alignment horizontal="right" wrapText="1"/>
    </xf>
    <xf numFmtId="0" fontId="37" fillId="0" borderId="0" xfId="0" applyFont="1" applyAlignment="1">
      <alignment horizontal="center"/>
    </xf>
    <xf numFmtId="0" fontId="37" fillId="0" borderId="0" xfId="0" applyFont="1" applyBorder="1" applyAlignment="1">
      <alignment horizontal="center"/>
    </xf>
    <xf numFmtId="0" fontId="37" fillId="0" borderId="12" xfId="0" applyFont="1" applyBorder="1" applyAlignment="1">
      <alignment horizontal="center"/>
    </xf>
    <xf numFmtId="167" fontId="35" fillId="0" borderId="12" xfId="0" applyNumberFormat="1" applyFont="1" applyFill="1" applyBorder="1" applyAlignment="1">
      <alignment horizontal="right" wrapText="1"/>
    </xf>
    <xf numFmtId="0" fontId="3" fillId="0" borderId="11" xfId="0" applyFont="1" applyBorder="1" applyAlignment="1">
      <alignment horizontal="right" wrapText="1"/>
    </xf>
    <xf numFmtId="167" fontId="3" fillId="0" borderId="0" xfId="0" applyNumberFormat="1" applyFont="1" applyFill="1" applyBorder="1" applyAlignment="1">
      <alignment horizontal="right" wrapText="1"/>
    </xf>
    <xf numFmtId="0" fontId="35" fillId="0" borderId="0" xfId="0" applyFont="1" applyBorder="1" applyAlignment="1">
      <alignment horizontal="right" wrapText="1"/>
    </xf>
    <xf numFmtId="0" fontId="3" fillId="0" borderId="12" xfId="0" applyFont="1" applyBorder="1" applyAlignment="1">
      <alignment horizontal="center"/>
    </xf>
    <xf numFmtId="0" fontId="17" fillId="0" borderId="0" xfId="0" applyFont="1" applyAlignment="1">
      <alignment horizontal="right" vertical="center" wrapText="1"/>
    </xf>
    <xf numFmtId="167" fontId="35" fillId="0" borderId="0" xfId="0" applyNumberFormat="1" applyFont="1" applyAlignment="1">
      <alignment horizontal="center"/>
    </xf>
    <xf numFmtId="167" fontId="3" fillId="0" borderId="0" xfId="0" applyNumberFormat="1" applyFont="1" applyAlignment="1">
      <alignment horizontal="center"/>
    </xf>
    <xf numFmtId="0" fontId="35" fillId="0" borderId="11" xfId="0" applyFont="1" applyBorder="1" applyAlignment="1">
      <alignment horizontal="right" wrapText="1"/>
    </xf>
    <xf numFmtId="0" fontId="3" fillId="0" borderId="12" xfId="0" applyFont="1" applyBorder="1" applyAlignment="1">
      <alignment wrapText="1"/>
    </xf>
    <xf numFmtId="0" fontId="35" fillId="0" borderId="0" xfId="0" applyFont="1" applyBorder="1" applyAlignment="1"/>
    <xf numFmtId="0" fontId="35" fillId="0" borderId="0" xfId="0" applyFont="1" applyBorder="1" applyAlignment="1">
      <alignment horizontal="right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wrapText="1"/>
    </xf>
    <xf numFmtId="0" fontId="35" fillId="0" borderId="13" xfId="0" applyFont="1" applyBorder="1" applyAlignment="1">
      <alignment horizontal="right" wrapText="1"/>
    </xf>
    <xf numFmtId="0" fontId="35" fillId="0" borderId="0" xfId="0" applyFont="1" applyBorder="1" applyAlignment="1">
      <alignment horizontal="right" wrapText="1"/>
    </xf>
    <xf numFmtId="0" fontId="35" fillId="0" borderId="16" xfId="0" applyFont="1" applyBorder="1" applyAlignment="1">
      <alignment horizontal="right" wrapText="1"/>
    </xf>
    <xf numFmtId="0" fontId="35" fillId="0" borderId="3" xfId="0" applyFont="1" applyBorder="1" applyAlignment="1">
      <alignment horizontal="right" wrapText="1"/>
    </xf>
    <xf numFmtId="0" fontId="3" fillId="0" borderId="0" xfId="0" applyFont="1" applyAlignment="1">
      <alignment horizontal="center"/>
    </xf>
    <xf numFmtId="0" fontId="39" fillId="0" borderId="0" xfId="0" applyFont="1" applyAlignment="1"/>
    <xf numFmtId="0" fontId="40" fillId="0" borderId="0" xfId="0" applyFont="1" applyAlignment="1">
      <alignment vertical="center" wrapText="1"/>
    </xf>
    <xf numFmtId="0" fontId="40" fillId="0" borderId="0" xfId="0" applyFont="1" applyAlignment="1"/>
    <xf numFmtId="0" fontId="35" fillId="0" borderId="11" xfId="0" applyFont="1" applyBorder="1" applyAlignment="1">
      <alignment horizontal="left" wrapText="1"/>
    </xf>
    <xf numFmtId="167" fontId="35" fillId="0" borderId="11" xfId="0" applyNumberFormat="1" applyFont="1" applyBorder="1" applyAlignment="1">
      <alignment horizontal="right"/>
    </xf>
    <xf numFmtId="167" fontId="3" fillId="0" borderId="11" xfId="0" applyNumberFormat="1" applyFont="1" applyBorder="1" applyAlignment="1">
      <alignment horizontal="right"/>
    </xf>
    <xf numFmtId="167" fontId="35" fillId="0" borderId="0" xfId="0" applyNumberFormat="1" applyFont="1" applyFill="1" applyBorder="1" applyAlignment="1">
      <alignment horizontal="right" wrapText="1"/>
    </xf>
    <xf numFmtId="167" fontId="3" fillId="0" borderId="0" xfId="0" applyNumberFormat="1" applyFont="1" applyFill="1" applyAlignment="1"/>
    <xf numFmtId="167" fontId="3" fillId="0" borderId="0" xfId="0" applyNumberFormat="1" applyFont="1" applyFill="1" applyAlignment="1">
      <alignment horizontal="right"/>
    </xf>
    <xf numFmtId="0" fontId="35" fillId="0" borderId="11" xfId="0" applyFont="1" applyFill="1" applyBorder="1" applyAlignment="1"/>
    <xf numFmtId="0" fontId="3" fillId="0" borderId="11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5" fillId="0" borderId="13" xfId="0" applyFont="1" applyFill="1" applyBorder="1" applyAlignment="1">
      <alignment horizontal="right"/>
    </xf>
    <xf numFmtId="0" fontId="3" fillId="0" borderId="13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5" fillId="0" borderId="11" xfId="0" applyFont="1" applyFill="1" applyBorder="1" applyAlignment="1">
      <alignment horizontal="center"/>
    </xf>
    <xf numFmtId="186" fontId="35" fillId="0" borderId="11" xfId="0" applyNumberFormat="1" applyFont="1" applyFill="1" applyBorder="1" applyAlignment="1">
      <alignment horizontal="right"/>
    </xf>
    <xf numFmtId="186" fontId="3" fillId="0" borderId="11" xfId="0" applyNumberFormat="1" applyFont="1" applyFill="1" applyBorder="1" applyAlignment="1">
      <alignment horizontal="right"/>
    </xf>
    <xf numFmtId="0" fontId="35" fillId="0" borderId="0" xfId="0" applyFont="1" applyFill="1" applyAlignment="1">
      <alignment wrapText="1"/>
    </xf>
    <xf numFmtId="0" fontId="3" fillId="0" borderId="0" xfId="0" applyFont="1" applyFill="1" applyAlignment="1">
      <alignment horizontal="center" wrapText="1"/>
    </xf>
    <xf numFmtId="0" fontId="35" fillId="0" borderId="0" xfId="0" applyFont="1" applyFill="1" applyAlignment="1">
      <alignment horizontal="right" wrapText="1"/>
    </xf>
    <xf numFmtId="0" fontId="3" fillId="0" borderId="0" xfId="0" applyFont="1" applyFill="1" applyAlignment="1">
      <alignment horizontal="right" wrapText="1"/>
    </xf>
    <xf numFmtId="0" fontId="36" fillId="0" borderId="0" xfId="0" applyFont="1" applyFill="1" applyAlignment="1"/>
    <xf numFmtId="0" fontId="3" fillId="0" borderId="0" xfId="0" applyFont="1" applyFill="1" applyAlignment="1">
      <alignment horizontal="center"/>
    </xf>
    <xf numFmtId="167" fontId="35" fillId="0" borderId="0" xfId="0" applyNumberFormat="1" applyFont="1" applyFill="1" applyAlignment="1"/>
    <xf numFmtId="0" fontId="37" fillId="0" borderId="0" xfId="0" applyFont="1" applyFill="1" applyAlignment="1"/>
    <xf numFmtId="0" fontId="37" fillId="0" borderId="0" xfId="0" applyFont="1" applyFill="1" applyAlignment="1">
      <alignment horizontal="center"/>
    </xf>
    <xf numFmtId="0" fontId="3" fillId="0" borderId="0" xfId="0" applyFont="1" applyFill="1" applyAlignment="1"/>
    <xf numFmtId="167" fontId="35" fillId="0" borderId="0" xfId="0" applyNumberFormat="1" applyFont="1" applyFill="1" applyAlignment="1">
      <alignment vertical="center"/>
    </xf>
    <xf numFmtId="0" fontId="37" fillId="0" borderId="0" xfId="0" applyFont="1" applyFill="1" applyBorder="1" applyAlignment="1"/>
    <xf numFmtId="0" fontId="37" fillId="0" borderId="0" xfId="0" applyFont="1" applyFill="1" applyBorder="1" applyAlignment="1">
      <alignment horizontal="center"/>
    </xf>
    <xf numFmtId="0" fontId="36" fillId="0" borderId="12" xfId="0" applyFont="1" applyFill="1" applyBorder="1" applyAlignment="1"/>
    <xf numFmtId="0" fontId="37" fillId="0" borderId="12" xfId="0" applyFont="1" applyFill="1" applyBorder="1" applyAlignment="1">
      <alignment horizontal="center"/>
    </xf>
    <xf numFmtId="167" fontId="35" fillId="0" borderId="12" xfId="0" applyNumberFormat="1" applyFont="1" applyFill="1" applyBorder="1" applyAlignment="1"/>
    <xf numFmtId="167" fontId="3" fillId="0" borderId="12" xfId="0" applyNumberFormat="1" applyFont="1" applyFill="1" applyBorder="1" applyAlignment="1"/>
    <xf numFmtId="0" fontId="35" fillId="0" borderId="0" xfId="0" applyFont="1" applyFill="1" applyAlignment="1">
      <alignment horizontal="right"/>
    </xf>
    <xf numFmtId="0" fontId="3" fillId="0" borderId="0" xfId="0" applyFont="1" applyFill="1" applyAlignment="1">
      <alignment horizontal="right"/>
    </xf>
    <xf numFmtId="0" fontId="35" fillId="0" borderId="0" xfId="0" applyFont="1" applyFill="1" applyAlignment="1"/>
    <xf numFmtId="0" fontId="35" fillId="0" borderId="12" xfId="0" applyFont="1" applyFill="1" applyBorder="1" applyAlignment="1">
      <alignment wrapText="1"/>
    </xf>
    <xf numFmtId="0" fontId="35" fillId="0" borderId="12" xfId="0" applyFont="1" applyFill="1" applyBorder="1" applyAlignment="1">
      <alignment horizontal="left" wrapText="1"/>
    </xf>
    <xf numFmtId="0" fontId="3" fillId="0" borderId="0" xfId="0" applyFont="1" applyFill="1" applyAlignment="1">
      <alignment wrapText="1"/>
    </xf>
    <xf numFmtId="0" fontId="35" fillId="0" borderId="13" xfId="0" applyFont="1" applyBorder="1" applyAlignment="1"/>
    <xf numFmtId="0" fontId="35" fillId="0" borderId="0" xfId="0" applyFont="1" applyBorder="1" applyAlignment="1"/>
    <xf numFmtId="0" fontId="35" fillId="0" borderId="11" xfId="0" applyFont="1" applyBorder="1" applyAlignment="1"/>
    <xf numFmtId="0" fontId="35" fillId="0" borderId="11" xfId="0" applyFont="1" applyFill="1" applyBorder="1" applyAlignment="1">
      <alignment horizontal="left"/>
    </xf>
    <xf numFmtId="0" fontId="35" fillId="0" borderId="11" xfId="0" applyFont="1" applyBorder="1" applyAlignment="1">
      <alignment horizontal="left"/>
    </xf>
    <xf numFmtId="0" fontId="35" fillId="0" borderId="11" xfId="0" applyFont="1" applyFill="1" applyBorder="1" applyAlignment="1"/>
    <xf numFmtId="0" fontId="35" fillId="0" borderId="11" xfId="0" applyFont="1" applyFill="1" applyBorder="1" applyAlignment="1">
      <alignment horizontal="left" wrapText="1"/>
    </xf>
    <xf numFmtId="167" fontId="35" fillId="0" borderId="0" xfId="0" applyNumberFormat="1" applyFont="1" applyAlignment="1">
      <alignment horizontal="center"/>
    </xf>
    <xf numFmtId="167" fontId="3" fillId="0" borderId="0" xfId="0" applyNumberFormat="1" applyFont="1" applyAlignment="1">
      <alignment horizontal="center"/>
    </xf>
    <xf numFmtId="0" fontId="3" fillId="0" borderId="0" xfId="0" applyFont="1" applyAlignment="1">
      <alignment horizontal="right" wrapText="1"/>
    </xf>
    <xf numFmtId="167" fontId="35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167" fontId="3" fillId="0" borderId="0" xfId="0" applyNumberFormat="1" applyFont="1" applyAlignment="1">
      <alignment horizontal="right"/>
    </xf>
    <xf numFmtId="167" fontId="3" fillId="0" borderId="0" xfId="0" applyNumberFormat="1" applyFont="1" applyFill="1" applyAlignment="1">
      <alignment horizontal="center"/>
    </xf>
    <xf numFmtId="0" fontId="3" fillId="0" borderId="0" xfId="0" applyFont="1" applyAlignment="1">
      <alignment horizontal="right"/>
    </xf>
    <xf numFmtId="0" fontId="35" fillId="0" borderId="14" xfId="0" applyFont="1" applyBorder="1" applyAlignment="1">
      <alignment horizontal="right" wrapText="1"/>
    </xf>
    <xf numFmtId="0" fontId="35" fillId="0" borderId="16" xfId="0" applyFont="1" applyBorder="1" applyAlignment="1">
      <alignment horizontal="right" wrapText="1"/>
    </xf>
    <xf numFmtId="0" fontId="35" fillId="0" borderId="17" xfId="0" applyFont="1" applyBorder="1" applyAlignment="1">
      <alignment horizontal="right" wrapText="1"/>
    </xf>
    <xf numFmtId="0" fontId="35" fillId="0" borderId="15" xfId="0" applyFont="1" applyBorder="1" applyAlignment="1">
      <alignment horizontal="center" wrapText="1"/>
    </xf>
    <xf numFmtId="0" fontId="35" fillId="0" borderId="3" xfId="0" applyFont="1" applyBorder="1" applyAlignment="1">
      <alignment horizontal="center" wrapText="1"/>
    </xf>
    <xf numFmtId="0" fontId="35" fillId="0" borderId="18" xfId="0" applyFont="1" applyBorder="1" applyAlignment="1">
      <alignment horizontal="center" wrapText="1"/>
    </xf>
    <xf numFmtId="0" fontId="35" fillId="0" borderId="2" xfId="0" applyFont="1" applyBorder="1" applyAlignment="1">
      <alignment horizontal="right" wrapText="1"/>
    </xf>
    <xf numFmtId="0" fontId="35" fillId="0" borderId="19" xfId="0" applyFont="1" applyBorder="1" applyAlignment="1">
      <alignment horizontal="right" wrapText="1"/>
    </xf>
    <xf numFmtId="0" fontId="35" fillId="0" borderId="20" xfId="0" applyFont="1" applyBorder="1" applyAlignment="1">
      <alignment horizontal="right" wrapText="1"/>
    </xf>
    <xf numFmtId="0" fontId="35" fillId="0" borderId="15" xfId="0" applyFont="1" applyBorder="1" applyAlignment="1">
      <alignment horizontal="right" wrapText="1"/>
    </xf>
    <xf numFmtId="0" fontId="35" fillId="0" borderId="3" xfId="0" applyFont="1" applyBorder="1" applyAlignment="1">
      <alignment horizontal="right" wrapText="1"/>
    </xf>
    <xf numFmtId="0" fontId="35" fillId="0" borderId="18" xfId="0" applyFont="1" applyBorder="1" applyAlignment="1">
      <alignment horizontal="right" wrapText="1"/>
    </xf>
    <xf numFmtId="0" fontId="3" fillId="0" borderId="13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35" fillId="0" borderId="13" xfId="0" applyFont="1" applyBorder="1" applyAlignment="1">
      <alignment horizontal="right" wrapText="1"/>
    </xf>
    <xf numFmtId="0" fontId="35" fillId="0" borderId="0" xfId="0" applyFont="1" applyBorder="1" applyAlignment="1">
      <alignment horizontal="right" wrapText="1"/>
    </xf>
    <xf numFmtId="0" fontId="35" fillId="0" borderId="11" xfId="0" applyFont="1" applyBorder="1" applyAlignment="1">
      <alignment horizontal="right" wrapText="1"/>
    </xf>
    <xf numFmtId="0" fontId="35" fillId="0" borderId="14" xfId="0" applyFont="1" applyBorder="1" applyAlignment="1">
      <alignment horizontal="center" wrapText="1"/>
    </xf>
    <xf numFmtId="0" fontId="35" fillId="0" borderId="16" xfId="0" applyFont="1" applyBorder="1" applyAlignment="1">
      <alignment horizontal="center" wrapText="1"/>
    </xf>
    <xf numFmtId="0" fontId="35" fillId="0" borderId="17" xfId="0" applyFont="1" applyBorder="1" applyAlignment="1">
      <alignment horizontal="center" wrapText="1"/>
    </xf>
    <xf numFmtId="0" fontId="35" fillId="0" borderId="13" xfId="0" applyFont="1" applyFill="1" applyBorder="1" applyAlignment="1"/>
    <xf numFmtId="0" fontId="35" fillId="0" borderId="0" xfId="0" applyFont="1" applyFill="1" applyBorder="1" applyAlignment="1"/>
    <xf numFmtId="0" fontId="37" fillId="0" borderId="0" xfId="0" applyFont="1" applyFill="1" applyAlignment="1">
      <alignment wrapText="1"/>
    </xf>
    <xf numFmtId="0" fontId="3" fillId="0" borderId="0" xfId="0" applyFont="1" applyFill="1" applyAlignment="1">
      <alignment horizontal="center"/>
    </xf>
  </cellXfs>
  <cellStyles count="124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33"/>
  <sheetViews>
    <sheetView showGridLines="0" tabSelected="1" zoomScale="115" zoomScaleNormal="115" workbookViewId="0">
      <selection activeCell="E25" sqref="E25"/>
    </sheetView>
  </sheetViews>
  <sheetFormatPr defaultRowHeight="12.75"/>
  <cols>
    <col min="1" max="1" width="38" style="11" customWidth="1"/>
    <col min="2" max="2" width="10" style="111" customWidth="1"/>
    <col min="3" max="3" width="20.7109375" style="11" customWidth="1"/>
    <col min="4" max="4" width="20.28515625" style="11" customWidth="1"/>
    <col min="5" max="16384" width="9.140625" style="11"/>
  </cols>
  <sheetData>
    <row r="1" spans="1:4" ht="21.75" customHeight="1">
      <c r="A1" s="164" t="s">
        <v>125</v>
      </c>
      <c r="B1" s="165"/>
      <c r="C1" s="165"/>
      <c r="D1" s="165"/>
    </row>
    <row r="2" spans="1:4">
      <c r="A2" s="161"/>
      <c r="B2" s="48"/>
      <c r="C2" s="49" t="s">
        <v>71</v>
      </c>
      <c r="D2" s="50" t="s">
        <v>73</v>
      </c>
    </row>
    <row r="3" spans="1:4">
      <c r="A3" s="162"/>
      <c r="B3" s="30"/>
      <c r="C3" s="51" t="s">
        <v>74</v>
      </c>
      <c r="D3" s="52" t="s">
        <v>74</v>
      </c>
    </row>
    <row r="4" spans="1:4">
      <c r="A4" s="162"/>
      <c r="B4" s="30"/>
      <c r="C4" s="51" t="s">
        <v>72</v>
      </c>
      <c r="D4" s="52" t="s">
        <v>72</v>
      </c>
    </row>
    <row r="5" spans="1:4">
      <c r="A5" s="162"/>
      <c r="B5" s="30"/>
      <c r="C5" s="51" t="s">
        <v>76</v>
      </c>
      <c r="D5" s="52" t="s">
        <v>76</v>
      </c>
    </row>
    <row r="6" spans="1:4">
      <c r="A6" s="163"/>
      <c r="B6" s="31" t="s">
        <v>56</v>
      </c>
      <c r="C6" s="53" t="s">
        <v>126</v>
      </c>
      <c r="D6" s="54">
        <v>42369</v>
      </c>
    </row>
    <row r="7" spans="1:4">
      <c r="A7" s="21"/>
      <c r="B7" s="12"/>
      <c r="C7" s="44"/>
      <c r="D7" s="38"/>
    </row>
    <row r="8" spans="1:4">
      <c r="A8" s="21" t="s">
        <v>6</v>
      </c>
      <c r="C8" s="44"/>
      <c r="D8" s="38"/>
    </row>
    <row r="9" spans="1:4">
      <c r="A9" s="109"/>
      <c r="B9" s="30"/>
      <c r="C9" s="51"/>
      <c r="D9" s="52"/>
    </row>
    <row r="10" spans="1:4">
      <c r="A10" s="42" t="s">
        <v>1</v>
      </c>
      <c r="B10" s="43"/>
      <c r="C10" s="15">
        <v>4675977017</v>
      </c>
      <c r="D10" s="16">
        <v>4030872065</v>
      </c>
    </row>
    <row r="11" spans="1:4">
      <c r="C11" s="44"/>
      <c r="D11" s="38"/>
    </row>
    <row r="12" spans="1:4">
      <c r="A12" s="11" t="s">
        <v>23</v>
      </c>
      <c r="B12" s="111">
        <v>4</v>
      </c>
      <c r="C12" s="1">
        <v>1189032567</v>
      </c>
      <c r="D12" s="2">
        <v>980361277</v>
      </c>
    </row>
    <row r="13" spans="1:4">
      <c r="A13" s="11" t="s">
        <v>7</v>
      </c>
      <c r="C13" s="1"/>
      <c r="D13" s="38"/>
    </row>
    <row r="14" spans="1:4">
      <c r="A14" s="11" t="s">
        <v>24</v>
      </c>
      <c r="B14" s="111">
        <v>26</v>
      </c>
      <c r="C14" s="1">
        <v>1362948717</v>
      </c>
      <c r="D14" s="2">
        <v>1003541568</v>
      </c>
    </row>
    <row r="15" spans="1:4">
      <c r="A15" s="11" t="s">
        <v>37</v>
      </c>
      <c r="B15" s="111">
        <v>7</v>
      </c>
      <c r="C15" s="1">
        <v>794771069</v>
      </c>
      <c r="D15" s="2">
        <v>780190818</v>
      </c>
    </row>
    <row r="16" spans="1:4">
      <c r="A16" s="11" t="s">
        <v>8</v>
      </c>
      <c r="C16" s="1"/>
      <c r="D16" s="2"/>
    </row>
    <row r="17" spans="1:4">
      <c r="A17" s="11" t="s">
        <v>57</v>
      </c>
      <c r="B17" s="111">
        <v>8</v>
      </c>
      <c r="C17" s="1">
        <v>503875</v>
      </c>
      <c r="D17" s="2">
        <v>181984</v>
      </c>
    </row>
    <row r="18" spans="1:4">
      <c r="A18" s="11" t="s">
        <v>9</v>
      </c>
      <c r="B18" s="111">
        <v>9</v>
      </c>
      <c r="C18" s="1">
        <v>1054426362</v>
      </c>
      <c r="D18" s="2">
        <v>1000159224</v>
      </c>
    </row>
    <row r="19" spans="1:4">
      <c r="A19" s="11" t="s">
        <v>38</v>
      </c>
      <c r="B19" s="111">
        <v>12</v>
      </c>
      <c r="C19" s="1">
        <v>59011310</v>
      </c>
      <c r="D19" s="2">
        <v>35126704</v>
      </c>
    </row>
    <row r="20" spans="1:4">
      <c r="A20" s="11" t="s">
        <v>0</v>
      </c>
      <c r="B20" s="111">
        <v>16</v>
      </c>
      <c r="C20" s="1">
        <v>215283117</v>
      </c>
      <c r="D20" s="2">
        <v>231310490</v>
      </c>
    </row>
    <row r="21" spans="1:4">
      <c r="A21" s="109"/>
      <c r="B21" s="30"/>
      <c r="C21" s="51"/>
      <c r="D21" s="52"/>
    </row>
    <row r="22" spans="1:4">
      <c r="A22" s="42" t="s">
        <v>2</v>
      </c>
      <c r="B22" s="43"/>
      <c r="C22" s="15">
        <v>4610175096</v>
      </c>
      <c r="D22" s="16">
        <v>4397340093</v>
      </c>
    </row>
    <row r="23" spans="1:4">
      <c r="A23" s="21"/>
      <c r="B23" s="12"/>
      <c r="C23" s="44"/>
      <c r="D23" s="38"/>
    </row>
    <row r="24" spans="1:4">
      <c r="A24" s="11" t="s">
        <v>10</v>
      </c>
      <c r="B24" s="111">
        <v>5</v>
      </c>
      <c r="C24" s="1">
        <v>18755930</v>
      </c>
      <c r="D24" s="2">
        <v>12625805</v>
      </c>
    </row>
    <row r="25" spans="1:4">
      <c r="A25" s="11" t="s">
        <v>7</v>
      </c>
      <c r="C25" s="1"/>
      <c r="D25" s="2"/>
    </row>
    <row r="26" spans="1:4">
      <c r="A26" s="11" t="s">
        <v>37</v>
      </c>
      <c r="B26" s="111">
        <v>7</v>
      </c>
      <c r="C26" s="1">
        <v>1464369</v>
      </c>
      <c r="D26" s="2">
        <v>187338</v>
      </c>
    </row>
    <row r="27" spans="1:4">
      <c r="A27" s="11" t="s">
        <v>11</v>
      </c>
      <c r="B27" s="111">
        <v>10</v>
      </c>
      <c r="C27" s="1">
        <v>3302744781</v>
      </c>
      <c r="D27" s="2">
        <v>3250718303</v>
      </c>
    </row>
    <row r="28" spans="1:4">
      <c r="A28" s="11" t="s">
        <v>25</v>
      </c>
      <c r="B28" s="111">
        <v>11</v>
      </c>
      <c r="C28" s="1">
        <v>552563438</v>
      </c>
      <c r="D28" s="2">
        <v>539719802</v>
      </c>
    </row>
    <row r="29" spans="1:4">
      <c r="A29" s="11" t="s">
        <v>38</v>
      </c>
      <c r="B29" s="111">
        <v>12</v>
      </c>
      <c r="C29" s="1">
        <v>178332944</v>
      </c>
      <c r="D29" s="2">
        <v>91555915</v>
      </c>
    </row>
    <row r="30" spans="1:4">
      <c r="A30" s="11" t="s">
        <v>67</v>
      </c>
      <c r="B30" s="111">
        <v>24</v>
      </c>
      <c r="C30" s="1">
        <v>556313634</v>
      </c>
      <c r="D30" s="2">
        <v>502532930</v>
      </c>
    </row>
    <row r="31" spans="1:4">
      <c r="A31" s="14"/>
      <c r="B31" s="19"/>
      <c r="C31" s="51"/>
      <c r="D31" s="52"/>
    </row>
    <row r="32" spans="1:4" ht="13.5" thickBot="1">
      <c r="A32" s="46" t="s">
        <v>12</v>
      </c>
      <c r="B32" s="47"/>
      <c r="C32" s="17">
        <v>9286152113</v>
      </c>
      <c r="D32" s="18">
        <v>8428212158</v>
      </c>
    </row>
    <row r="33" ht="13.5" thickTop="1"/>
  </sheetData>
  <mergeCells count="2">
    <mergeCell ref="A2:A6"/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55"/>
  <sheetViews>
    <sheetView showGridLines="0" view="pageBreakPreview" topLeftCell="A4" zoomScale="110" zoomScaleNormal="100" zoomScaleSheetLayoutView="110" workbookViewId="0">
      <selection activeCell="C39" sqref="C39"/>
    </sheetView>
  </sheetViews>
  <sheetFormatPr defaultRowHeight="12.75"/>
  <cols>
    <col min="1" max="1" width="54" style="11" customWidth="1"/>
    <col min="2" max="2" width="5.85546875" style="20" bestFit="1" customWidth="1"/>
    <col min="3" max="4" width="15.85546875" style="11" customWidth="1"/>
    <col min="5" max="16384" width="9.140625" style="11"/>
  </cols>
  <sheetData>
    <row r="1" spans="1:4" ht="22.5" customHeight="1">
      <c r="A1" s="166" t="s">
        <v>127</v>
      </c>
      <c r="B1" s="163"/>
      <c r="C1" s="163"/>
      <c r="D1" s="163"/>
    </row>
    <row r="2" spans="1:4">
      <c r="A2" s="161"/>
      <c r="B2" s="48"/>
      <c r="C2" s="49" t="s">
        <v>71</v>
      </c>
      <c r="D2" s="50" t="s">
        <v>73</v>
      </c>
    </row>
    <row r="3" spans="1:4">
      <c r="A3" s="162"/>
      <c r="B3" s="30"/>
      <c r="C3" s="51" t="s">
        <v>74</v>
      </c>
      <c r="D3" s="52" t="s">
        <v>74</v>
      </c>
    </row>
    <row r="4" spans="1:4">
      <c r="A4" s="162"/>
      <c r="B4" s="30"/>
      <c r="C4" s="51" t="s">
        <v>75</v>
      </c>
      <c r="D4" s="52" t="s">
        <v>75</v>
      </c>
    </row>
    <row r="5" spans="1:4">
      <c r="A5" s="162"/>
      <c r="B5" s="30"/>
      <c r="C5" s="51" t="s">
        <v>76</v>
      </c>
      <c r="D5" s="52" t="s">
        <v>76</v>
      </c>
    </row>
    <row r="6" spans="1:4">
      <c r="A6" s="163"/>
      <c r="B6" s="31" t="s">
        <v>56</v>
      </c>
      <c r="C6" s="53" t="s">
        <v>128</v>
      </c>
      <c r="D6" s="54">
        <v>42369</v>
      </c>
    </row>
    <row r="7" spans="1:4">
      <c r="A7" s="24"/>
      <c r="B7" s="13"/>
      <c r="C7" s="3"/>
      <c r="D7" s="4"/>
    </row>
    <row r="8" spans="1:4">
      <c r="A8" s="24" t="s">
        <v>13</v>
      </c>
      <c r="B8" s="5"/>
      <c r="C8" s="3"/>
      <c r="D8" s="4"/>
    </row>
    <row r="9" spans="1:4">
      <c r="A9" s="25"/>
      <c r="B9" s="6"/>
      <c r="C9" s="22"/>
      <c r="D9" s="23"/>
    </row>
    <row r="10" spans="1:4">
      <c r="A10" s="42" t="s">
        <v>14</v>
      </c>
      <c r="B10" s="43"/>
      <c r="C10" s="15">
        <f>+SUM(C13:C25)</f>
        <v>4307860431</v>
      </c>
      <c r="D10" s="16">
        <v>3823591411</v>
      </c>
    </row>
    <row r="11" spans="1:4">
      <c r="C11" s="44"/>
      <c r="D11" s="38"/>
    </row>
    <row r="12" spans="1:4">
      <c r="A12" s="11" t="s">
        <v>39</v>
      </c>
      <c r="C12" s="44"/>
      <c r="D12" s="38"/>
    </row>
    <row r="13" spans="1:4">
      <c r="A13" s="11" t="s">
        <v>40</v>
      </c>
      <c r="B13" s="20">
        <v>6</v>
      </c>
      <c r="C13" s="1">
        <v>771571881</v>
      </c>
      <c r="D13" s="2">
        <v>700877296</v>
      </c>
    </row>
    <row r="14" spans="1:4">
      <c r="A14" s="11" t="s">
        <v>46</v>
      </c>
      <c r="C14" s="1"/>
      <c r="D14" s="2"/>
    </row>
    <row r="15" spans="1:4">
      <c r="A15" s="11" t="s">
        <v>40</v>
      </c>
      <c r="B15" s="20">
        <v>6</v>
      </c>
      <c r="C15" s="1">
        <v>576702976</v>
      </c>
      <c r="D15" s="2">
        <v>558854023</v>
      </c>
    </row>
    <row r="16" spans="1:4">
      <c r="A16" s="11" t="s">
        <v>15</v>
      </c>
      <c r="C16" s="1"/>
      <c r="D16" s="2"/>
    </row>
    <row r="17" spans="1:4">
      <c r="A17" s="11" t="s">
        <v>26</v>
      </c>
      <c r="B17" s="20">
        <v>26</v>
      </c>
      <c r="C17" s="1">
        <v>794183111</v>
      </c>
      <c r="D17" s="2">
        <v>580710088</v>
      </c>
    </row>
    <row r="18" spans="1:4">
      <c r="A18" s="11" t="s">
        <v>41</v>
      </c>
      <c r="B18" s="20">
        <v>7</v>
      </c>
      <c r="C18" s="1">
        <v>1823159788</v>
      </c>
      <c r="D18" s="2">
        <v>1732940277</v>
      </c>
    </row>
    <row r="19" spans="1:4">
      <c r="A19" s="11" t="s">
        <v>77</v>
      </c>
      <c r="C19" s="1"/>
      <c r="D19" s="2"/>
    </row>
    <row r="20" spans="1:4">
      <c r="A20" s="11" t="s">
        <v>17</v>
      </c>
      <c r="B20" s="20">
        <v>26</v>
      </c>
      <c r="C20" s="1">
        <v>18763171</v>
      </c>
      <c r="D20" s="2">
        <v>19912957</v>
      </c>
    </row>
    <row r="21" spans="1:4">
      <c r="A21" s="11" t="s">
        <v>47</v>
      </c>
      <c r="B21" s="20">
        <v>8</v>
      </c>
      <c r="C21" s="1">
        <v>76128915</v>
      </c>
      <c r="D21" s="2">
        <v>47709326</v>
      </c>
    </row>
    <row r="22" spans="1:4">
      <c r="A22" s="11" t="s">
        <v>54</v>
      </c>
      <c r="B22" s="20">
        <v>30</v>
      </c>
      <c r="C22" s="1">
        <v>8811150</v>
      </c>
      <c r="D22" s="2">
        <v>7548188</v>
      </c>
    </row>
    <row r="23" spans="1:4">
      <c r="A23" s="11" t="s">
        <v>52</v>
      </c>
      <c r="C23" s="1"/>
      <c r="D23" s="2"/>
    </row>
    <row r="24" spans="1:4">
      <c r="A24" s="11" t="s">
        <v>78</v>
      </c>
      <c r="B24" s="20">
        <v>13</v>
      </c>
      <c r="C24" s="1">
        <v>136240620</v>
      </c>
      <c r="D24" s="2">
        <v>86542499</v>
      </c>
    </row>
    <row r="25" spans="1:4">
      <c r="A25" s="11" t="s">
        <v>79</v>
      </c>
      <c r="B25" s="20">
        <v>15</v>
      </c>
      <c r="C25" s="1">
        <v>102298819</v>
      </c>
      <c r="D25" s="2">
        <v>88496757</v>
      </c>
    </row>
    <row r="26" spans="1:4">
      <c r="A26" s="14"/>
      <c r="B26" s="19"/>
      <c r="C26" s="9"/>
      <c r="D26" s="10"/>
    </row>
    <row r="27" spans="1:4">
      <c r="A27" s="42" t="s">
        <v>16</v>
      </c>
      <c r="B27" s="43"/>
      <c r="C27" s="15">
        <f>+SUM(C30:C36)</f>
        <v>1814672371</v>
      </c>
      <c r="D27" s="16">
        <v>1544765399</v>
      </c>
    </row>
    <row r="28" spans="1:4" s="14" customFormat="1">
      <c r="A28" s="32"/>
      <c r="B28" s="19"/>
      <c r="C28" s="9"/>
      <c r="D28" s="10"/>
    </row>
    <row r="29" spans="1:4">
      <c r="A29" s="11" t="s">
        <v>42</v>
      </c>
      <c r="C29" s="44"/>
      <c r="D29" s="38"/>
    </row>
    <row r="30" spans="1:4">
      <c r="A30" s="11" t="s">
        <v>40</v>
      </c>
      <c r="B30" s="20">
        <v>6</v>
      </c>
      <c r="C30" s="40">
        <v>1503854666</v>
      </c>
      <c r="D30" s="41">
        <v>1301034627</v>
      </c>
    </row>
    <row r="31" spans="1:4">
      <c r="A31" s="11" t="s">
        <v>43</v>
      </c>
      <c r="C31" s="1"/>
      <c r="D31" s="2"/>
    </row>
    <row r="32" spans="1:4">
      <c r="A32" s="11" t="s">
        <v>80</v>
      </c>
      <c r="C32" s="1"/>
      <c r="D32" s="2"/>
    </row>
    <row r="33" spans="1:4">
      <c r="A33" s="11" t="s">
        <v>122</v>
      </c>
      <c r="B33" s="20">
        <v>15</v>
      </c>
      <c r="C33" s="1">
        <v>130325566</v>
      </c>
      <c r="D33" s="2">
        <v>106541744</v>
      </c>
    </row>
    <row r="34" spans="1:4">
      <c r="A34" s="45" t="s">
        <v>81</v>
      </c>
      <c r="B34" s="20">
        <v>13</v>
      </c>
      <c r="C34" s="1">
        <v>100115386</v>
      </c>
      <c r="D34" s="2">
        <v>82877295</v>
      </c>
    </row>
    <row r="35" spans="1:4">
      <c r="A35" s="11" t="s">
        <v>54</v>
      </c>
      <c r="B35" s="20">
        <v>30</v>
      </c>
      <c r="C35" s="1">
        <v>4757073</v>
      </c>
      <c r="D35" s="2">
        <v>6983689</v>
      </c>
    </row>
    <row r="36" spans="1:4">
      <c r="A36" s="11" t="s">
        <v>58</v>
      </c>
      <c r="B36" s="20">
        <v>31</v>
      </c>
      <c r="C36" s="1">
        <v>75619680</v>
      </c>
      <c r="D36" s="2">
        <v>47328044</v>
      </c>
    </row>
    <row r="37" spans="1:4">
      <c r="A37" s="14"/>
      <c r="B37" s="19"/>
      <c r="C37" s="9"/>
      <c r="D37" s="10"/>
    </row>
    <row r="38" spans="1:4">
      <c r="A38" s="42" t="s">
        <v>27</v>
      </c>
      <c r="B38" s="103">
        <v>17</v>
      </c>
      <c r="C38" s="15">
        <f>SUM(C40:C51)</f>
        <v>3163619311</v>
      </c>
      <c r="D38" s="16">
        <v>3059855348</v>
      </c>
    </row>
    <row r="39" spans="1:4" s="14" customFormat="1">
      <c r="A39" s="32"/>
      <c r="B39" s="19"/>
      <c r="C39" s="9"/>
      <c r="D39" s="10"/>
    </row>
    <row r="40" spans="1:4">
      <c r="A40" s="11" t="s">
        <v>21</v>
      </c>
      <c r="C40" s="40">
        <v>350910000</v>
      </c>
      <c r="D40" s="41">
        <v>350910000</v>
      </c>
    </row>
    <row r="41" spans="1:4">
      <c r="A41" s="11" t="s">
        <v>168</v>
      </c>
      <c r="C41" s="1">
        <v>27920283</v>
      </c>
      <c r="D41" s="2">
        <v>27920283</v>
      </c>
    </row>
    <row r="42" spans="1:4">
      <c r="A42" s="147" t="s">
        <v>166</v>
      </c>
      <c r="C42" s="1">
        <v>8252</v>
      </c>
      <c r="D42" s="2">
        <v>8252</v>
      </c>
    </row>
    <row r="43" spans="1:4" ht="26.25" customHeight="1">
      <c r="A43" s="160" t="s">
        <v>169</v>
      </c>
      <c r="C43" s="105"/>
      <c r="D43" s="106"/>
    </row>
    <row r="44" spans="1:4">
      <c r="A44" s="147" t="s">
        <v>82</v>
      </c>
      <c r="C44" s="1">
        <v>-14018852</v>
      </c>
      <c r="D44" s="2">
        <v>-1652515</v>
      </c>
    </row>
    <row r="45" spans="1:4" ht="25.5">
      <c r="A45" s="160" t="s">
        <v>170</v>
      </c>
      <c r="C45" s="1"/>
      <c r="D45" s="2"/>
    </row>
    <row r="46" spans="1:4">
      <c r="A46" s="11" t="s">
        <v>83</v>
      </c>
      <c r="C46" s="1"/>
      <c r="D46" s="2"/>
    </row>
    <row r="47" spans="1:4">
      <c r="A47" s="11" t="s">
        <v>162</v>
      </c>
      <c r="C47" s="1">
        <v>16889917</v>
      </c>
      <c r="D47" s="2">
        <v>11066300</v>
      </c>
    </row>
    <row r="48" spans="1:4">
      <c r="A48" s="11" t="s">
        <v>84</v>
      </c>
      <c r="C48" s="1">
        <v>-336188927</v>
      </c>
      <c r="D48" s="2">
        <v>-154407851</v>
      </c>
    </row>
    <row r="49" spans="1:4">
      <c r="A49" s="11" t="s">
        <v>68</v>
      </c>
      <c r="C49" s="1">
        <v>284206864</v>
      </c>
      <c r="D49" s="2">
        <v>438410802</v>
      </c>
    </row>
    <row r="50" spans="1:4">
      <c r="A50" s="11" t="s">
        <v>28</v>
      </c>
      <c r="C50" s="1">
        <v>1878584115</v>
      </c>
      <c r="D50" s="2">
        <v>1545689403</v>
      </c>
    </row>
    <row r="51" spans="1:4">
      <c r="A51" s="11" t="s">
        <v>5</v>
      </c>
      <c r="C51" s="1">
        <v>955307659</v>
      </c>
      <c r="D51" s="2">
        <v>841910674</v>
      </c>
    </row>
    <row r="52" spans="1:4">
      <c r="A52" s="14"/>
      <c r="B52" s="19"/>
      <c r="C52" s="9"/>
      <c r="D52" s="2"/>
    </row>
    <row r="53" spans="1:4" ht="13.5" thickBot="1">
      <c r="A53" s="46" t="s">
        <v>18</v>
      </c>
      <c r="B53" s="47"/>
      <c r="C53" s="17">
        <v>9286152113</v>
      </c>
      <c r="D53" s="18">
        <v>8428212158</v>
      </c>
    </row>
    <row r="54" spans="1:4" ht="13.5" thickTop="1">
      <c r="A54" s="25"/>
      <c r="B54" s="6"/>
      <c r="C54" s="7"/>
      <c r="D54" s="8"/>
    </row>
    <row r="55" spans="1:4" s="14" customFormat="1">
      <c r="B55" s="19"/>
    </row>
  </sheetData>
  <mergeCells count="2">
    <mergeCell ref="A1:D1"/>
    <mergeCell ref="A2:A6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39"/>
  <sheetViews>
    <sheetView showGridLines="0" workbookViewId="0">
      <selection activeCell="C39" sqref="C39"/>
    </sheetView>
  </sheetViews>
  <sheetFormatPr defaultRowHeight="12.75"/>
  <cols>
    <col min="1" max="1" width="43.5703125" style="11" bestFit="1" customWidth="1"/>
    <col min="2" max="2" width="7.7109375" style="117" customWidth="1"/>
    <col min="3" max="3" width="20.42578125" style="38" customWidth="1"/>
    <col min="4" max="4" width="20.42578125" style="11" customWidth="1"/>
    <col min="5" max="16384" width="9.140625" style="11"/>
  </cols>
  <sheetData>
    <row r="1" spans="1:4" ht="12.75" customHeight="1">
      <c r="A1" s="167" t="s">
        <v>161</v>
      </c>
      <c r="B1" s="164"/>
      <c r="C1" s="164"/>
      <c r="D1" s="164"/>
    </row>
    <row r="2" spans="1:4">
      <c r="A2" s="55"/>
      <c r="B2" s="56"/>
      <c r="C2" s="113" t="s">
        <v>71</v>
      </c>
      <c r="D2" s="58" t="s">
        <v>73</v>
      </c>
    </row>
    <row r="3" spans="1:4">
      <c r="A3" s="59"/>
      <c r="B3" s="60"/>
      <c r="C3" s="114" t="s">
        <v>74</v>
      </c>
      <c r="D3" s="62" t="s">
        <v>74</v>
      </c>
    </row>
    <row r="4" spans="1:4">
      <c r="A4" s="59"/>
      <c r="B4" s="60"/>
      <c r="C4" s="114" t="s">
        <v>75</v>
      </c>
      <c r="D4" s="62" t="s">
        <v>75</v>
      </c>
    </row>
    <row r="5" spans="1:4">
      <c r="A5" s="59"/>
      <c r="B5" s="60"/>
      <c r="C5" s="114" t="s">
        <v>76</v>
      </c>
      <c r="D5" s="62" t="s">
        <v>76</v>
      </c>
    </row>
    <row r="6" spans="1:4">
      <c r="A6" s="64"/>
      <c r="B6" s="65" t="s">
        <v>56</v>
      </c>
      <c r="C6" s="66">
        <v>42735</v>
      </c>
      <c r="D6" s="54">
        <v>42369</v>
      </c>
    </row>
    <row r="7" spans="1:4">
      <c r="A7" s="67"/>
      <c r="B7" s="68"/>
      <c r="C7" s="69"/>
      <c r="D7" s="70"/>
    </row>
    <row r="8" spans="1:4">
      <c r="A8" s="71" t="s">
        <v>29</v>
      </c>
      <c r="B8" s="68"/>
      <c r="C8" s="69"/>
      <c r="D8" s="70"/>
    </row>
    <row r="9" spans="1:4">
      <c r="A9" s="67" t="s">
        <v>48</v>
      </c>
      <c r="B9" s="68">
        <v>18</v>
      </c>
      <c r="C9" s="1">
        <v>18289107267</v>
      </c>
      <c r="D9" s="2">
        <v>16746396740</v>
      </c>
    </row>
    <row r="10" spans="1:4">
      <c r="A10" s="67" t="s">
        <v>30</v>
      </c>
      <c r="B10" s="68">
        <v>18</v>
      </c>
      <c r="C10" s="1">
        <v>-16203045254</v>
      </c>
      <c r="D10" s="2">
        <v>-14886511502</v>
      </c>
    </row>
    <row r="11" spans="1:4">
      <c r="A11" s="63"/>
      <c r="B11" s="60"/>
      <c r="C11" s="114"/>
      <c r="D11" s="62"/>
    </row>
    <row r="12" spans="1:4">
      <c r="A12" s="72" t="s">
        <v>19</v>
      </c>
      <c r="B12" s="73"/>
      <c r="C12" s="15">
        <v>2086062013</v>
      </c>
      <c r="D12" s="16">
        <v>1859885238</v>
      </c>
    </row>
    <row r="13" spans="1:4">
      <c r="A13" s="67"/>
      <c r="B13" s="68"/>
      <c r="C13" s="69"/>
      <c r="D13" s="70"/>
    </row>
    <row r="14" spans="1:4">
      <c r="A14" s="67" t="s">
        <v>85</v>
      </c>
      <c r="B14" s="68">
        <v>19</v>
      </c>
      <c r="C14" s="1">
        <v>-448266001</v>
      </c>
      <c r="D14" s="2">
        <v>-407729278</v>
      </c>
    </row>
    <row r="15" spans="1:4">
      <c r="A15" s="67" t="s">
        <v>31</v>
      </c>
      <c r="B15" s="68">
        <v>19</v>
      </c>
      <c r="C15" s="1">
        <v>-225038583</v>
      </c>
      <c r="D15" s="2">
        <v>-205789951</v>
      </c>
    </row>
    <row r="16" spans="1:4">
      <c r="A16" s="67" t="s">
        <v>32</v>
      </c>
      <c r="B16" s="68">
        <v>19</v>
      </c>
      <c r="C16" s="1">
        <v>-383844122</v>
      </c>
      <c r="D16" s="2">
        <v>-265723358</v>
      </c>
    </row>
    <row r="17" spans="1:4">
      <c r="A17" s="67" t="s">
        <v>49</v>
      </c>
      <c r="B17" s="68">
        <v>21</v>
      </c>
      <c r="C17" s="1">
        <v>281426454</v>
      </c>
      <c r="D17" s="2">
        <v>233689888</v>
      </c>
    </row>
    <row r="18" spans="1:4">
      <c r="A18" s="67" t="s">
        <v>50</v>
      </c>
      <c r="B18" s="68">
        <v>21</v>
      </c>
      <c r="C18" s="1">
        <v>-199315926</v>
      </c>
      <c r="D18" s="2">
        <v>-178218799</v>
      </c>
    </row>
    <row r="19" spans="1:4">
      <c r="A19" s="63"/>
      <c r="B19" s="60"/>
      <c r="C19" s="114"/>
      <c r="D19" s="62"/>
    </row>
    <row r="20" spans="1:4">
      <c r="A20" s="72" t="s">
        <v>51</v>
      </c>
      <c r="B20" s="73"/>
      <c r="C20" s="15">
        <v>1111023835</v>
      </c>
      <c r="D20" s="16">
        <v>1036113740</v>
      </c>
    </row>
    <row r="21" spans="1:4">
      <c r="A21" s="67"/>
      <c r="B21" s="68"/>
      <c r="C21" s="69"/>
      <c r="D21" s="70"/>
    </row>
    <row r="22" spans="1:4">
      <c r="A22" s="67" t="s">
        <v>62</v>
      </c>
      <c r="B22" s="68">
        <v>29</v>
      </c>
      <c r="C22" s="1">
        <v>421798</v>
      </c>
      <c r="D22" s="36">
        <v>468664</v>
      </c>
    </row>
    <row r="23" spans="1:4">
      <c r="A23" s="67" t="s">
        <v>53</v>
      </c>
      <c r="B23" s="68">
        <v>29</v>
      </c>
      <c r="C23" s="1">
        <v>-6262621</v>
      </c>
      <c r="D23" s="2">
        <v>-2586121</v>
      </c>
    </row>
    <row r="24" spans="1:4">
      <c r="A24" s="67"/>
      <c r="B24" s="68"/>
      <c r="C24" s="69"/>
      <c r="D24" s="70"/>
    </row>
    <row r="25" spans="1:4">
      <c r="A25" s="72" t="s">
        <v>124</v>
      </c>
      <c r="B25" s="73"/>
      <c r="C25" s="15">
        <v>1105183012</v>
      </c>
      <c r="D25" s="16">
        <v>1033996283</v>
      </c>
    </row>
    <row r="26" spans="1:4">
      <c r="A26" s="67"/>
      <c r="B26" s="68"/>
      <c r="C26" s="69"/>
      <c r="D26" s="70"/>
    </row>
    <row r="27" spans="1:4">
      <c r="A27" s="67" t="s">
        <v>63</v>
      </c>
      <c r="B27" s="68">
        <v>22</v>
      </c>
      <c r="C27" s="1">
        <v>310181539</v>
      </c>
      <c r="D27" s="2">
        <v>440134902</v>
      </c>
    </row>
    <row r="28" spans="1:4">
      <c r="A28" s="67" t="s">
        <v>64</v>
      </c>
      <c r="B28" s="68">
        <v>23</v>
      </c>
      <c r="C28" s="1">
        <v>-445193634</v>
      </c>
      <c r="D28" s="2">
        <v>-608302946</v>
      </c>
    </row>
    <row r="29" spans="1:4">
      <c r="A29" s="112"/>
      <c r="B29" s="75"/>
      <c r="C29" s="114"/>
      <c r="D29" s="62"/>
    </row>
    <row r="30" spans="1:4">
      <c r="A30" s="72" t="s">
        <v>33</v>
      </c>
      <c r="B30" s="73"/>
      <c r="C30" s="15">
        <v>970170917</v>
      </c>
      <c r="D30" s="16">
        <v>865828239</v>
      </c>
    </row>
    <row r="31" spans="1:4">
      <c r="A31" s="71"/>
      <c r="B31" s="76"/>
      <c r="C31" s="69"/>
      <c r="D31" s="70"/>
    </row>
    <row r="32" spans="1:4">
      <c r="A32" s="71" t="s">
        <v>86</v>
      </c>
      <c r="B32" s="76"/>
      <c r="C32" s="1">
        <v>-14863258</v>
      </c>
      <c r="D32" s="2">
        <v>-23917565</v>
      </c>
    </row>
    <row r="33" spans="1:4">
      <c r="A33" s="67" t="s">
        <v>87</v>
      </c>
      <c r="B33" s="68">
        <v>24</v>
      </c>
      <c r="C33" s="1">
        <v>-65858885</v>
      </c>
      <c r="D33" s="2">
        <v>-46115356</v>
      </c>
    </row>
    <row r="34" spans="1:4">
      <c r="A34" s="67" t="s">
        <v>88</v>
      </c>
      <c r="B34" s="68">
        <v>24</v>
      </c>
      <c r="C34" s="1">
        <v>50995627</v>
      </c>
      <c r="D34" s="2">
        <v>22197791</v>
      </c>
    </row>
    <row r="35" spans="1:4">
      <c r="A35" s="112"/>
      <c r="B35" s="75"/>
      <c r="C35" s="114"/>
      <c r="D35" s="62"/>
    </row>
    <row r="36" spans="1:4">
      <c r="A36" s="158" t="s">
        <v>91</v>
      </c>
      <c r="B36" s="73"/>
      <c r="C36" s="15">
        <v>955307659</v>
      </c>
      <c r="D36" s="16">
        <v>841910674</v>
      </c>
    </row>
    <row r="37" spans="1:4">
      <c r="A37" s="63"/>
      <c r="B37" s="60"/>
      <c r="C37" s="114"/>
      <c r="D37" s="62"/>
    </row>
    <row r="38" spans="1:4" ht="13.5" thickBot="1">
      <c r="A38" s="46" t="s">
        <v>167</v>
      </c>
      <c r="B38" s="47">
        <v>25</v>
      </c>
      <c r="C38" s="33" t="s">
        <v>129</v>
      </c>
      <c r="D38" s="34" t="s">
        <v>138</v>
      </c>
    </row>
    <row r="39" spans="1:4" ht="13.5" thickTop="1"/>
  </sheetData>
  <mergeCells count="1">
    <mergeCell ref="A1:D1"/>
  </mergeCells>
  <pageMargins left="0.70866141732283472" right="0.5118110236220472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D36"/>
  <sheetViews>
    <sheetView showGridLines="0" zoomScaleNormal="100" workbookViewId="0">
      <selection activeCell="I12" sqref="I12"/>
    </sheetView>
  </sheetViews>
  <sheetFormatPr defaultRowHeight="12.75"/>
  <cols>
    <col min="1" max="1" width="57.7109375" style="11" customWidth="1"/>
    <col min="2" max="2" width="7" style="11" customWidth="1"/>
    <col min="3" max="5" width="17.7109375" style="11" customWidth="1"/>
    <col min="6" max="16384" width="9.140625" style="11"/>
  </cols>
  <sheetData>
    <row r="1" spans="1:4">
      <c r="A1" s="147"/>
    </row>
    <row r="2" spans="1:4">
      <c r="A2" s="167" t="s">
        <v>158</v>
      </c>
      <c r="B2" s="164"/>
      <c r="C2" s="164"/>
      <c r="D2" s="164"/>
    </row>
    <row r="3" spans="1:4">
      <c r="A3" s="85"/>
      <c r="B3" s="58"/>
      <c r="C3" s="57" t="s">
        <v>71</v>
      </c>
      <c r="D3" s="58" t="s">
        <v>73</v>
      </c>
    </row>
    <row r="4" spans="1:4">
      <c r="A4" s="86"/>
      <c r="B4" s="62"/>
      <c r="C4" s="61" t="s">
        <v>74</v>
      </c>
      <c r="D4" s="62" t="s">
        <v>74</v>
      </c>
    </row>
    <row r="5" spans="1:4">
      <c r="A5" s="86"/>
      <c r="B5" s="62"/>
      <c r="C5" s="61" t="s">
        <v>75</v>
      </c>
      <c r="D5" s="62" t="s">
        <v>75</v>
      </c>
    </row>
    <row r="6" spans="1:4">
      <c r="A6" s="86"/>
      <c r="B6" s="62"/>
      <c r="C6" s="110" t="s">
        <v>76</v>
      </c>
      <c r="D6" s="62" t="s">
        <v>76</v>
      </c>
    </row>
    <row r="7" spans="1:4">
      <c r="A7" s="87"/>
      <c r="B7" s="88" t="s">
        <v>56</v>
      </c>
      <c r="C7" s="66">
        <v>42735</v>
      </c>
      <c r="D7" s="54">
        <v>42369</v>
      </c>
    </row>
    <row r="8" spans="1:4">
      <c r="A8" s="86"/>
      <c r="B8" s="62"/>
      <c r="C8" s="62"/>
      <c r="D8" s="62"/>
    </row>
    <row r="9" spans="1:4">
      <c r="A9" s="159" t="s">
        <v>91</v>
      </c>
      <c r="B9" s="89"/>
      <c r="C9" s="37">
        <v>955307659</v>
      </c>
      <c r="D9" s="39">
        <v>841910674</v>
      </c>
    </row>
    <row r="10" spans="1:4">
      <c r="A10" s="90"/>
      <c r="B10" s="70"/>
      <c r="C10" s="70"/>
      <c r="D10" s="70"/>
    </row>
    <row r="11" spans="1:4">
      <c r="A11" s="91" t="s">
        <v>36</v>
      </c>
      <c r="B11" s="70"/>
      <c r="C11" s="70"/>
      <c r="D11" s="70"/>
    </row>
    <row r="12" spans="1:4">
      <c r="A12" s="90"/>
      <c r="B12" s="70"/>
      <c r="C12" s="70"/>
      <c r="D12" s="70"/>
    </row>
    <row r="13" spans="1:4">
      <c r="A13" s="91" t="s">
        <v>44</v>
      </c>
      <c r="B13" s="70"/>
      <c r="C13" s="70"/>
      <c r="D13" s="70"/>
    </row>
    <row r="14" spans="1:4">
      <c r="A14" s="90" t="s">
        <v>130</v>
      </c>
      <c r="B14" s="170">
        <v>17</v>
      </c>
      <c r="C14" s="168">
        <v>-15457922</v>
      </c>
      <c r="D14" s="169">
        <v>14701204</v>
      </c>
    </row>
    <row r="15" spans="1:4">
      <c r="A15" s="90" t="s">
        <v>131</v>
      </c>
      <c r="B15" s="170"/>
      <c r="C15" s="168"/>
      <c r="D15" s="169"/>
    </row>
    <row r="16" spans="1:4">
      <c r="A16" s="118" t="s">
        <v>136</v>
      </c>
      <c r="B16" s="70"/>
      <c r="C16" s="35"/>
      <c r="D16" s="36"/>
    </row>
    <row r="17" spans="1:4">
      <c r="A17" s="118" t="s">
        <v>137</v>
      </c>
      <c r="B17" s="70"/>
      <c r="C17" s="35"/>
      <c r="D17" s="36"/>
    </row>
    <row r="18" spans="1:4">
      <c r="A18" s="90" t="s">
        <v>132</v>
      </c>
      <c r="B18" s="170">
        <v>17</v>
      </c>
      <c r="C18" s="171">
        <v>3091585</v>
      </c>
      <c r="D18" s="173">
        <v>-2940241</v>
      </c>
    </row>
    <row r="19" spans="1:4">
      <c r="A19" s="90" t="s">
        <v>133</v>
      </c>
      <c r="B19" s="170"/>
      <c r="C19" s="172"/>
      <c r="D19" s="172"/>
    </row>
    <row r="20" spans="1:4">
      <c r="A20" s="90"/>
      <c r="B20" s="70"/>
      <c r="C20" s="35"/>
      <c r="D20" s="36"/>
    </row>
    <row r="21" spans="1:4">
      <c r="A21" s="91" t="s">
        <v>45</v>
      </c>
      <c r="B21" s="70"/>
    </row>
    <row r="22" spans="1:4">
      <c r="A22" s="90" t="s">
        <v>134</v>
      </c>
      <c r="B22" s="170">
        <v>17</v>
      </c>
      <c r="C22" s="168">
        <v>6130125</v>
      </c>
      <c r="D22" s="169">
        <v>428827</v>
      </c>
    </row>
    <row r="23" spans="1:4" ht="12.75" customHeight="1">
      <c r="A23" s="11" t="s">
        <v>135</v>
      </c>
      <c r="B23" s="170"/>
      <c r="C23" s="168"/>
      <c r="D23" s="169"/>
    </row>
    <row r="24" spans="1:4" ht="12.75" customHeight="1">
      <c r="A24" s="119" t="s">
        <v>65</v>
      </c>
      <c r="B24" s="70">
        <v>17</v>
      </c>
      <c r="C24" s="35">
        <v>-227226345</v>
      </c>
      <c r="D24" s="36">
        <v>-185459966</v>
      </c>
    </row>
    <row r="25" spans="1:4" ht="12.75" customHeight="1">
      <c r="B25" s="70"/>
      <c r="C25" s="35"/>
      <c r="D25" s="36"/>
    </row>
    <row r="26" spans="1:4" ht="12.75" customHeight="1">
      <c r="A26" s="118" t="s">
        <v>139</v>
      </c>
      <c r="B26" s="70"/>
      <c r="C26" s="35"/>
      <c r="D26" s="36"/>
    </row>
    <row r="27" spans="1:4" ht="12.75" customHeight="1">
      <c r="A27" s="118" t="s">
        <v>140</v>
      </c>
      <c r="B27" s="70"/>
      <c r="C27" s="35"/>
      <c r="D27" s="126"/>
    </row>
    <row r="28" spans="1:4" ht="12.75" customHeight="1">
      <c r="A28" s="120" t="s">
        <v>141</v>
      </c>
      <c r="B28" s="170">
        <v>17</v>
      </c>
      <c r="C28" s="171">
        <v>-306508</v>
      </c>
      <c r="D28" s="174">
        <v>-21440</v>
      </c>
    </row>
    <row r="29" spans="1:4" ht="12.75" customHeight="1">
      <c r="A29" s="120" t="s">
        <v>142</v>
      </c>
      <c r="B29" s="170"/>
      <c r="C29" s="171"/>
      <c r="D29" s="174"/>
    </row>
    <row r="30" spans="1:4" ht="12.75" customHeight="1">
      <c r="A30" s="120" t="s">
        <v>143</v>
      </c>
      <c r="B30" s="175">
        <v>17</v>
      </c>
      <c r="C30" s="171">
        <v>45445269</v>
      </c>
      <c r="D30" s="174">
        <v>37091994</v>
      </c>
    </row>
    <row r="31" spans="1:4" ht="12.75" customHeight="1">
      <c r="A31" s="120" t="s">
        <v>144</v>
      </c>
      <c r="B31" s="175"/>
      <c r="C31" s="171"/>
      <c r="D31" s="174"/>
    </row>
    <row r="32" spans="1:4" ht="12.75" customHeight="1">
      <c r="B32" s="70"/>
      <c r="C32" s="35"/>
      <c r="D32" s="36"/>
    </row>
    <row r="33" spans="1:4">
      <c r="A33" s="121" t="s">
        <v>36</v>
      </c>
      <c r="B33" s="100"/>
      <c r="C33" s="122">
        <v>-188323796</v>
      </c>
      <c r="D33" s="123">
        <v>-136199622</v>
      </c>
    </row>
    <row r="34" spans="1:4">
      <c r="A34" s="86"/>
      <c r="B34" s="62"/>
      <c r="C34" s="62"/>
      <c r="D34" s="62"/>
    </row>
    <row r="35" spans="1:4" ht="13.5" thickBot="1">
      <c r="A35" s="46" t="s">
        <v>20</v>
      </c>
      <c r="B35" s="47"/>
      <c r="C35" s="33">
        <v>766983863</v>
      </c>
      <c r="D35" s="34">
        <v>705711052</v>
      </c>
    </row>
    <row r="36" spans="1:4" ht="13.5" thickTop="1"/>
  </sheetData>
  <mergeCells count="16">
    <mergeCell ref="B28:B29"/>
    <mergeCell ref="C28:C29"/>
    <mergeCell ref="D28:D29"/>
    <mergeCell ref="B30:B31"/>
    <mergeCell ref="C30:C31"/>
    <mergeCell ref="D30:D31"/>
    <mergeCell ref="C22:C23"/>
    <mergeCell ref="D22:D23"/>
    <mergeCell ref="B22:B23"/>
    <mergeCell ref="A2:D2"/>
    <mergeCell ref="C14:C15"/>
    <mergeCell ref="D14:D15"/>
    <mergeCell ref="C18:C19"/>
    <mergeCell ref="D18:D19"/>
    <mergeCell ref="B18:B19"/>
    <mergeCell ref="B14:B15"/>
  </mergeCells>
  <pageMargins left="0.7" right="0.7" top="0.75" bottom="0.75" header="0.3" footer="0.3"/>
  <pageSetup paperSize="9" scale="9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K33"/>
  <sheetViews>
    <sheetView showGridLines="0" zoomScaleNormal="100" workbookViewId="0">
      <selection activeCell="O12" sqref="O12"/>
    </sheetView>
  </sheetViews>
  <sheetFormatPr defaultRowHeight="12.75"/>
  <cols>
    <col min="1" max="1" width="37.85546875" style="11" customWidth="1"/>
    <col min="2" max="4" width="13.85546875" style="11" customWidth="1"/>
    <col min="5" max="5" width="22.28515625" style="11" customWidth="1"/>
    <col min="6" max="6" width="13.5703125" style="11" customWidth="1"/>
    <col min="7" max="7" width="20.85546875" style="11" customWidth="1"/>
    <col min="8" max="8" width="16.140625" style="11" customWidth="1"/>
    <col min="9" max="11" width="13.85546875" style="11" customWidth="1"/>
    <col min="12" max="16384" width="9.140625" style="11"/>
  </cols>
  <sheetData>
    <row r="1" spans="1:11" s="21" customFormat="1">
      <c r="A1" s="157" t="s">
        <v>159</v>
      </c>
    </row>
    <row r="2" spans="1:11">
      <c r="A2" s="188"/>
      <c r="B2" s="191"/>
      <c r="C2" s="191"/>
      <c r="D2" s="191"/>
      <c r="E2" s="194"/>
      <c r="F2" s="179"/>
      <c r="G2" s="179" t="s">
        <v>150</v>
      </c>
      <c r="H2" s="182"/>
      <c r="I2" s="176"/>
      <c r="J2" s="185"/>
      <c r="K2" s="176"/>
    </row>
    <row r="3" spans="1:11">
      <c r="A3" s="189"/>
      <c r="B3" s="192"/>
      <c r="C3" s="192"/>
      <c r="D3" s="192"/>
      <c r="E3" s="195" t="s">
        <v>145</v>
      </c>
      <c r="F3" s="180"/>
      <c r="G3" s="180"/>
      <c r="H3" s="183"/>
      <c r="I3" s="177"/>
      <c r="J3" s="186"/>
      <c r="K3" s="177"/>
    </row>
    <row r="4" spans="1:11" ht="12.75" customHeight="1">
      <c r="A4" s="189"/>
      <c r="B4" s="192"/>
      <c r="C4" s="192"/>
      <c r="D4" s="192"/>
      <c r="E4" s="195" t="s">
        <v>146</v>
      </c>
      <c r="F4" s="180"/>
      <c r="G4" s="180"/>
      <c r="H4" s="183"/>
      <c r="I4" s="177"/>
      <c r="J4" s="186"/>
      <c r="K4" s="177"/>
    </row>
    <row r="5" spans="1:11" ht="12.75" customHeight="1">
      <c r="A5" s="189"/>
      <c r="B5" s="192"/>
      <c r="C5" s="192"/>
      <c r="D5" s="192"/>
      <c r="E5" s="195" t="s">
        <v>147</v>
      </c>
      <c r="F5" s="180"/>
      <c r="G5" s="180"/>
      <c r="H5" s="183"/>
      <c r="I5" s="177"/>
      <c r="J5" s="186"/>
      <c r="K5" s="177"/>
    </row>
    <row r="6" spans="1:11" ht="12.75" customHeight="1">
      <c r="A6" s="189"/>
      <c r="B6" s="192"/>
      <c r="C6" s="192"/>
      <c r="D6" s="192"/>
      <c r="E6" s="195" t="s">
        <v>148</v>
      </c>
      <c r="F6" s="180"/>
      <c r="G6" s="180"/>
      <c r="H6" s="183"/>
      <c r="I6" s="115"/>
      <c r="J6" s="116"/>
      <c r="K6" s="177"/>
    </row>
    <row r="7" spans="1:11">
      <c r="A7" s="190"/>
      <c r="B7" s="193"/>
      <c r="C7" s="193"/>
      <c r="D7" s="193"/>
      <c r="E7" s="196" t="s">
        <v>149</v>
      </c>
      <c r="F7" s="181"/>
      <c r="G7" s="181"/>
      <c r="H7" s="184"/>
      <c r="I7" s="178" t="s">
        <v>89</v>
      </c>
      <c r="J7" s="187"/>
      <c r="K7" s="178"/>
    </row>
    <row r="8" spans="1:11" ht="76.5">
      <c r="A8" s="108"/>
      <c r="B8" s="28" t="s">
        <v>34</v>
      </c>
      <c r="C8" s="28" t="s">
        <v>168</v>
      </c>
      <c r="D8" s="27" t="s">
        <v>165</v>
      </c>
      <c r="E8" s="93" t="s">
        <v>151</v>
      </c>
      <c r="F8" s="94" t="s">
        <v>123</v>
      </c>
      <c r="G8" s="29" t="s">
        <v>152</v>
      </c>
      <c r="H8" s="29" t="s">
        <v>69</v>
      </c>
      <c r="I8" s="26" t="s">
        <v>61</v>
      </c>
      <c r="J8" s="27" t="s">
        <v>5</v>
      </c>
      <c r="K8" s="26" t="s">
        <v>35</v>
      </c>
    </row>
    <row r="9" spans="1:11">
      <c r="A9" s="74"/>
      <c r="B9" s="62"/>
      <c r="C9" s="62"/>
      <c r="D9" s="62"/>
      <c r="E9" s="62"/>
      <c r="F9" s="62"/>
      <c r="G9" s="62"/>
      <c r="H9" s="62"/>
      <c r="I9" s="62"/>
      <c r="J9" s="62"/>
      <c r="K9" s="62"/>
    </row>
    <row r="10" spans="1:11">
      <c r="A10" s="72" t="s">
        <v>59</v>
      </c>
      <c r="B10" s="95">
        <v>350910000</v>
      </c>
      <c r="C10" s="95">
        <v>27920283</v>
      </c>
      <c r="D10" s="95">
        <v>8252</v>
      </c>
      <c r="E10" s="95">
        <v>10658913</v>
      </c>
      <c r="F10" s="95">
        <v>-6039879</v>
      </c>
      <c r="G10" s="95">
        <v>-13413478</v>
      </c>
      <c r="H10" s="95">
        <v>472233474</v>
      </c>
      <c r="I10" s="95">
        <v>1317048020</v>
      </c>
      <c r="J10" s="95">
        <v>594856111</v>
      </c>
      <c r="K10" s="95">
        <v>2754181696</v>
      </c>
    </row>
    <row r="11" spans="1:11">
      <c r="A11" s="67"/>
      <c r="B11" s="36"/>
      <c r="C11" s="36"/>
      <c r="D11" s="36"/>
      <c r="E11" s="36"/>
      <c r="F11" s="36"/>
      <c r="G11" s="36"/>
      <c r="H11" s="36"/>
      <c r="I11" s="36"/>
      <c r="J11" s="36"/>
      <c r="K11" s="36"/>
    </row>
    <row r="12" spans="1:11">
      <c r="A12" s="67" t="s">
        <v>91</v>
      </c>
      <c r="B12" s="92" t="s">
        <v>55</v>
      </c>
      <c r="C12" s="92" t="s">
        <v>55</v>
      </c>
      <c r="D12" s="92" t="s">
        <v>55</v>
      </c>
      <c r="E12" s="101" t="s">
        <v>55</v>
      </c>
      <c r="F12" s="101" t="s">
        <v>55</v>
      </c>
      <c r="G12" s="101" t="s">
        <v>55</v>
      </c>
      <c r="H12" s="104" t="s">
        <v>55</v>
      </c>
      <c r="I12" s="104" t="s">
        <v>55</v>
      </c>
      <c r="J12" s="101">
        <v>841910674</v>
      </c>
      <c r="K12" s="101">
        <v>841910674</v>
      </c>
    </row>
    <row r="13" spans="1:11">
      <c r="A13" s="67" t="s">
        <v>36</v>
      </c>
      <c r="B13" s="92" t="s">
        <v>55</v>
      </c>
      <c r="C13" s="92" t="s">
        <v>55</v>
      </c>
      <c r="D13" s="92" t="s">
        <v>55</v>
      </c>
      <c r="E13" s="101">
        <v>407387</v>
      </c>
      <c r="F13" s="101">
        <v>-148367972</v>
      </c>
      <c r="G13" s="101">
        <v>11760963</v>
      </c>
      <c r="H13" s="104" t="s">
        <v>55</v>
      </c>
      <c r="I13" s="104" t="s">
        <v>55</v>
      </c>
      <c r="J13" s="92" t="s">
        <v>55</v>
      </c>
      <c r="K13" s="101">
        <v>-136199622</v>
      </c>
    </row>
    <row r="14" spans="1:11">
      <c r="A14" s="84"/>
      <c r="B14" s="107"/>
      <c r="C14" s="107"/>
      <c r="D14" s="107"/>
      <c r="E14" s="100"/>
      <c r="F14" s="100"/>
      <c r="G14" s="100"/>
      <c r="H14" s="100"/>
      <c r="I14" s="100"/>
      <c r="J14" s="100"/>
      <c r="K14" s="100"/>
    </row>
    <row r="15" spans="1:11">
      <c r="A15" s="74" t="s">
        <v>20</v>
      </c>
      <c r="B15" s="92" t="s">
        <v>55</v>
      </c>
      <c r="C15" s="92" t="s">
        <v>55</v>
      </c>
      <c r="D15" s="92" t="s">
        <v>55</v>
      </c>
      <c r="E15" s="101">
        <v>407387</v>
      </c>
      <c r="F15" s="101">
        <v>-148367972</v>
      </c>
      <c r="G15" s="101">
        <v>11760963</v>
      </c>
      <c r="H15" s="92" t="s">
        <v>55</v>
      </c>
      <c r="I15" s="92" t="s">
        <v>55</v>
      </c>
      <c r="J15" s="101">
        <v>841910674</v>
      </c>
      <c r="K15" s="101">
        <v>705711052</v>
      </c>
    </row>
    <row r="16" spans="1:11">
      <c r="A16" s="67"/>
      <c r="B16" s="92"/>
      <c r="C16" s="92"/>
      <c r="D16" s="92"/>
      <c r="E16" s="35"/>
      <c r="F16" s="35"/>
      <c r="G16" s="35"/>
      <c r="H16" s="36"/>
      <c r="I16" s="36"/>
      <c r="J16" s="36"/>
      <c r="K16" s="36"/>
    </row>
    <row r="17" spans="1:11">
      <c r="A17" s="67" t="s">
        <v>22</v>
      </c>
      <c r="B17" s="92" t="s">
        <v>55</v>
      </c>
      <c r="C17" s="92" t="s">
        <v>55</v>
      </c>
      <c r="D17" s="92" t="s">
        <v>55</v>
      </c>
      <c r="E17" s="101" t="s">
        <v>55</v>
      </c>
      <c r="F17" s="101" t="s">
        <v>55</v>
      </c>
      <c r="G17" s="101" t="s">
        <v>55</v>
      </c>
      <c r="H17" s="101">
        <v>38249190</v>
      </c>
      <c r="I17" s="101">
        <v>556606921</v>
      </c>
      <c r="J17" s="101">
        <v>-594856111</v>
      </c>
      <c r="K17" s="101" t="s">
        <v>55</v>
      </c>
    </row>
    <row r="18" spans="1:11">
      <c r="A18" s="67" t="s">
        <v>171</v>
      </c>
      <c r="B18" s="92" t="s">
        <v>55</v>
      </c>
      <c r="C18" s="92" t="s">
        <v>55</v>
      </c>
      <c r="D18" s="92" t="s">
        <v>55</v>
      </c>
      <c r="E18" s="101" t="s">
        <v>55</v>
      </c>
      <c r="F18" s="101" t="s">
        <v>55</v>
      </c>
      <c r="G18" s="101" t="s">
        <v>55</v>
      </c>
      <c r="H18" s="101">
        <v>-72071862</v>
      </c>
      <c r="I18" s="101">
        <v>-327965538</v>
      </c>
      <c r="J18" s="101" t="s">
        <v>55</v>
      </c>
      <c r="K18" s="101">
        <v>-400037400</v>
      </c>
    </row>
    <row r="19" spans="1:11">
      <c r="A19" s="74"/>
      <c r="B19" s="102"/>
      <c r="C19" s="102"/>
      <c r="D19" s="102"/>
      <c r="E19" s="102"/>
      <c r="F19" s="102"/>
      <c r="G19" s="102"/>
      <c r="H19" s="62"/>
      <c r="I19" s="62"/>
      <c r="J19" s="62"/>
      <c r="K19" s="83"/>
    </row>
    <row r="20" spans="1:11">
      <c r="A20" s="72" t="s">
        <v>153</v>
      </c>
      <c r="B20" s="99">
        <v>350910000</v>
      </c>
      <c r="C20" s="99">
        <v>27920283</v>
      </c>
      <c r="D20" s="99">
        <v>8252</v>
      </c>
      <c r="E20" s="99">
        <v>11066300</v>
      </c>
      <c r="F20" s="99">
        <v>-154407851</v>
      </c>
      <c r="G20" s="99">
        <v>-1652515</v>
      </c>
      <c r="H20" s="99">
        <v>438410802</v>
      </c>
      <c r="I20" s="99">
        <v>1545689403</v>
      </c>
      <c r="J20" s="99">
        <v>841910674</v>
      </c>
      <c r="K20" s="99">
        <v>3059855348</v>
      </c>
    </row>
    <row r="21" spans="1:11">
      <c r="A21" s="67"/>
      <c r="B21" s="70"/>
      <c r="C21" s="70"/>
      <c r="D21" s="70"/>
      <c r="E21" s="70"/>
      <c r="F21" s="70"/>
      <c r="G21" s="70"/>
      <c r="H21" s="70"/>
      <c r="I21" s="70"/>
      <c r="J21" s="70"/>
      <c r="K21" s="69"/>
    </row>
    <row r="22" spans="1:11">
      <c r="A22" s="74"/>
      <c r="B22" s="62"/>
      <c r="C22" s="62"/>
      <c r="D22" s="62"/>
      <c r="E22" s="62"/>
      <c r="F22" s="62"/>
      <c r="G22" s="62"/>
      <c r="H22" s="62"/>
      <c r="I22" s="62"/>
      <c r="J22" s="62"/>
      <c r="K22" s="83"/>
    </row>
    <row r="23" spans="1:11">
      <c r="A23" s="72" t="s">
        <v>60</v>
      </c>
      <c r="B23" s="99">
        <v>350910000</v>
      </c>
      <c r="C23" s="99">
        <v>27920283</v>
      </c>
      <c r="D23" s="99">
        <v>8252</v>
      </c>
      <c r="E23" s="99">
        <v>11066300</v>
      </c>
      <c r="F23" s="99">
        <v>-154407851</v>
      </c>
      <c r="G23" s="99">
        <v>-1652515</v>
      </c>
      <c r="H23" s="99">
        <v>438410802</v>
      </c>
      <c r="I23" s="99">
        <v>1545689403</v>
      </c>
      <c r="J23" s="99">
        <v>841910674</v>
      </c>
      <c r="K23" s="99">
        <v>3059855348</v>
      </c>
    </row>
    <row r="24" spans="1:11">
      <c r="A24" s="71"/>
      <c r="B24" s="35"/>
      <c r="C24" s="35"/>
      <c r="D24" s="35"/>
      <c r="E24" s="36"/>
      <c r="F24" s="36"/>
      <c r="G24" s="36"/>
      <c r="H24" s="36"/>
      <c r="I24" s="36"/>
      <c r="J24" s="36"/>
      <c r="K24" s="70"/>
    </row>
    <row r="25" spans="1:11">
      <c r="A25" s="67" t="s">
        <v>91</v>
      </c>
      <c r="B25" s="101" t="s">
        <v>55</v>
      </c>
      <c r="C25" s="101" t="s">
        <v>55</v>
      </c>
      <c r="D25" s="101" t="s">
        <v>55</v>
      </c>
      <c r="E25" s="101" t="s">
        <v>55</v>
      </c>
      <c r="F25" s="101" t="s">
        <v>55</v>
      </c>
      <c r="G25" s="101" t="s">
        <v>55</v>
      </c>
      <c r="H25" s="101" t="s">
        <v>55</v>
      </c>
      <c r="I25" s="101" t="s">
        <v>55</v>
      </c>
      <c r="J25" s="101">
        <v>955307659</v>
      </c>
      <c r="K25" s="124">
        <v>955307659</v>
      </c>
    </row>
    <row r="26" spans="1:11">
      <c r="A26" s="67" t="s">
        <v>36</v>
      </c>
      <c r="B26" s="101" t="s">
        <v>55</v>
      </c>
      <c r="C26" s="101" t="s">
        <v>55</v>
      </c>
      <c r="D26" s="101" t="s">
        <v>55</v>
      </c>
      <c r="E26" s="101">
        <v>5823617</v>
      </c>
      <c r="F26" s="101">
        <v>-181781076</v>
      </c>
      <c r="G26" s="101">
        <v>-12366337</v>
      </c>
      <c r="H26" s="101" t="s">
        <v>55</v>
      </c>
      <c r="I26" s="101" t="s">
        <v>55</v>
      </c>
      <c r="J26" s="101" t="s">
        <v>55</v>
      </c>
      <c r="K26" s="124">
        <v>-188323796</v>
      </c>
    </row>
    <row r="27" spans="1:11">
      <c r="A27" s="84"/>
      <c r="B27" s="107"/>
      <c r="C27" s="107"/>
      <c r="D27" s="107"/>
      <c r="E27" s="100"/>
      <c r="F27" s="100"/>
      <c r="G27" s="100"/>
      <c r="H27" s="100"/>
      <c r="I27" s="100"/>
      <c r="J27" s="100"/>
      <c r="K27" s="100"/>
    </row>
    <row r="28" spans="1:11">
      <c r="A28" s="74" t="s">
        <v>20</v>
      </c>
      <c r="B28" s="101" t="s">
        <v>55</v>
      </c>
      <c r="C28" s="101" t="s">
        <v>55</v>
      </c>
      <c r="D28" s="101" t="s">
        <v>55</v>
      </c>
      <c r="E28" s="101">
        <v>5823617</v>
      </c>
      <c r="F28" s="101">
        <v>-181781076</v>
      </c>
      <c r="G28" s="101">
        <v>-12366337</v>
      </c>
      <c r="H28" s="101" t="s">
        <v>55</v>
      </c>
      <c r="I28" s="101" t="s">
        <v>55</v>
      </c>
      <c r="J28" s="101">
        <v>955307659</v>
      </c>
      <c r="K28" s="124">
        <v>766983863</v>
      </c>
    </row>
    <row r="29" spans="1:11">
      <c r="A29" s="67"/>
      <c r="B29" s="101"/>
      <c r="C29" s="101"/>
      <c r="D29" s="101"/>
      <c r="E29" s="101"/>
      <c r="F29" s="101"/>
      <c r="G29" s="101"/>
      <c r="H29" s="101"/>
      <c r="I29" s="101"/>
      <c r="J29" s="101"/>
      <c r="K29" s="124"/>
    </row>
    <row r="30" spans="1:11">
      <c r="A30" s="67" t="s">
        <v>22</v>
      </c>
      <c r="B30" s="101" t="s">
        <v>55</v>
      </c>
      <c r="C30" s="101" t="s">
        <v>55</v>
      </c>
      <c r="D30" s="101" t="s">
        <v>55</v>
      </c>
      <c r="E30" s="101" t="s">
        <v>55</v>
      </c>
      <c r="F30" s="101" t="s">
        <v>55</v>
      </c>
      <c r="G30" s="101" t="s">
        <v>55</v>
      </c>
      <c r="H30" s="101">
        <v>64567440</v>
      </c>
      <c r="I30" s="101">
        <v>777343234</v>
      </c>
      <c r="J30" s="101">
        <v>-841910674</v>
      </c>
      <c r="K30" s="124" t="s">
        <v>55</v>
      </c>
    </row>
    <row r="31" spans="1:11">
      <c r="A31" s="67" t="s">
        <v>171</v>
      </c>
      <c r="B31" s="101" t="s">
        <v>55</v>
      </c>
      <c r="C31" s="101" t="s">
        <v>55</v>
      </c>
      <c r="D31" s="101" t="s">
        <v>55</v>
      </c>
      <c r="E31" s="101" t="s">
        <v>55</v>
      </c>
      <c r="F31" s="101" t="s">
        <v>55</v>
      </c>
      <c r="G31" s="101" t="s">
        <v>55</v>
      </c>
      <c r="H31" s="101">
        <v>-218771378</v>
      </c>
      <c r="I31" s="101">
        <v>-444448522</v>
      </c>
      <c r="J31" s="101" t="s">
        <v>55</v>
      </c>
      <c r="K31" s="124">
        <v>-663219900</v>
      </c>
    </row>
    <row r="32" spans="1:11">
      <c r="A32" s="74"/>
      <c r="B32" s="62"/>
      <c r="C32" s="62"/>
      <c r="D32" s="62"/>
      <c r="E32" s="62"/>
      <c r="F32" s="62"/>
      <c r="G32" s="62"/>
      <c r="H32" s="62"/>
      <c r="I32" s="62"/>
      <c r="J32" s="62"/>
      <c r="K32" s="35"/>
    </row>
    <row r="33" spans="1:11">
      <c r="A33" s="72" t="s">
        <v>154</v>
      </c>
      <c r="B33" s="99">
        <v>350910000</v>
      </c>
      <c r="C33" s="99">
        <v>27920283</v>
      </c>
      <c r="D33" s="99">
        <v>8252</v>
      </c>
      <c r="E33" s="99">
        <v>16889917</v>
      </c>
      <c r="F33" s="99">
        <v>-336188927</v>
      </c>
      <c r="G33" s="99">
        <v>-14018852</v>
      </c>
      <c r="H33" s="99">
        <v>284206864</v>
      </c>
      <c r="I33" s="99">
        <v>1878584115</v>
      </c>
      <c r="J33" s="99">
        <v>955307659</v>
      </c>
      <c r="K33" s="99">
        <v>3163619311</v>
      </c>
    </row>
  </sheetData>
  <mergeCells count="18">
    <mergeCell ref="A2:A7"/>
    <mergeCell ref="B2:B7"/>
    <mergeCell ref="C2:C7"/>
    <mergeCell ref="D2:D7"/>
    <mergeCell ref="E2:F2"/>
    <mergeCell ref="E3:F3"/>
    <mergeCell ref="E4:F4"/>
    <mergeCell ref="E5:F5"/>
    <mergeCell ref="E7:F7"/>
    <mergeCell ref="E6:F6"/>
    <mergeCell ref="K2:K7"/>
    <mergeCell ref="G2:G7"/>
    <mergeCell ref="H2:H7"/>
    <mergeCell ref="I2:J2"/>
    <mergeCell ref="I3:J3"/>
    <mergeCell ref="I4:J4"/>
    <mergeCell ref="I5:J5"/>
    <mergeCell ref="I7:J7"/>
  </mergeCells>
  <pageMargins left="0.7" right="0.7" top="0.75" bottom="0.75" header="0.3" footer="0.3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60"/>
  <sheetViews>
    <sheetView showGridLines="0" view="pageBreakPreview" zoomScaleNormal="100" zoomScaleSheetLayoutView="100" workbookViewId="0">
      <selection activeCell="J21" sqref="J21"/>
    </sheetView>
  </sheetViews>
  <sheetFormatPr defaultRowHeight="12.75"/>
  <cols>
    <col min="1" max="1" width="67.5703125" style="11" customWidth="1"/>
    <col min="2" max="2" width="6.42578125" style="20" bestFit="1" customWidth="1"/>
    <col min="3" max="4" width="18.28515625" style="11" customWidth="1"/>
    <col min="5" max="5" width="18.28515625" style="14" customWidth="1"/>
    <col min="6" max="16384" width="9.140625" style="11"/>
  </cols>
  <sheetData>
    <row r="1" spans="1:5" s="21" customFormat="1">
      <c r="A1" s="127" t="s">
        <v>160</v>
      </c>
      <c r="B1" s="128"/>
      <c r="C1" s="127"/>
      <c r="D1" s="127"/>
      <c r="E1" s="32"/>
    </row>
    <row r="2" spans="1:5">
      <c r="A2" s="197"/>
      <c r="B2" s="129"/>
      <c r="C2" s="130" t="s">
        <v>71</v>
      </c>
      <c r="D2" s="131" t="s">
        <v>73</v>
      </c>
    </row>
    <row r="3" spans="1:5">
      <c r="A3" s="198"/>
      <c r="B3" s="132"/>
      <c r="C3" s="133" t="s">
        <v>74</v>
      </c>
      <c r="D3" s="134" t="s">
        <v>74</v>
      </c>
    </row>
    <row r="4" spans="1:5">
      <c r="A4" s="198"/>
      <c r="B4" s="132"/>
      <c r="C4" s="133" t="s">
        <v>75</v>
      </c>
      <c r="D4" s="134" t="s">
        <v>75</v>
      </c>
    </row>
    <row r="5" spans="1:5">
      <c r="A5" s="198"/>
      <c r="B5" s="132"/>
      <c r="C5" s="133" t="s">
        <v>76</v>
      </c>
      <c r="D5" s="134" t="s">
        <v>76</v>
      </c>
    </row>
    <row r="6" spans="1:5">
      <c r="A6" s="166"/>
      <c r="B6" s="135" t="s">
        <v>56</v>
      </c>
      <c r="C6" s="136">
        <v>42735</v>
      </c>
      <c r="D6" s="137">
        <v>42369</v>
      </c>
      <c r="E6" s="77"/>
    </row>
    <row r="7" spans="1:5">
      <c r="A7" s="138"/>
      <c r="B7" s="139"/>
      <c r="C7" s="140"/>
      <c r="D7" s="141"/>
      <c r="E7" s="74"/>
    </row>
    <row r="8" spans="1:5">
      <c r="A8" s="142" t="s">
        <v>90</v>
      </c>
      <c r="B8" s="143"/>
      <c r="C8" s="144">
        <v>1620908221</v>
      </c>
      <c r="D8" s="125">
        <v>1390550422</v>
      </c>
    </row>
    <row r="9" spans="1:5">
      <c r="A9" s="145" t="s">
        <v>91</v>
      </c>
      <c r="B9" s="143"/>
      <c r="C9" s="144">
        <v>955307659</v>
      </c>
      <c r="D9" s="125">
        <v>841910674</v>
      </c>
    </row>
    <row r="10" spans="1:5">
      <c r="A10" s="142" t="s">
        <v>92</v>
      </c>
      <c r="B10" s="143"/>
      <c r="C10" s="144">
        <v>894660297</v>
      </c>
      <c r="D10" s="125">
        <v>788653148</v>
      </c>
    </row>
    <row r="11" spans="1:5">
      <c r="A11" s="145" t="s">
        <v>163</v>
      </c>
      <c r="B11" s="146">
        <v>10.11</v>
      </c>
      <c r="C11" s="144">
        <v>456388562</v>
      </c>
      <c r="D11" s="125">
        <v>405107370</v>
      </c>
    </row>
    <row r="12" spans="1:5">
      <c r="A12" s="145" t="s">
        <v>93</v>
      </c>
      <c r="B12" s="146">
        <v>9</v>
      </c>
      <c r="C12" s="144">
        <v>902531</v>
      </c>
      <c r="D12" s="125">
        <v>1334139</v>
      </c>
    </row>
    <row r="13" spans="1:5">
      <c r="A13" s="145" t="s">
        <v>94</v>
      </c>
      <c r="B13" s="143"/>
      <c r="C13" s="144">
        <v>22847631</v>
      </c>
      <c r="D13" s="125">
        <v>28986504</v>
      </c>
    </row>
    <row r="14" spans="1:5">
      <c r="A14" s="145" t="s">
        <v>95</v>
      </c>
      <c r="B14" s="146">
        <v>13</v>
      </c>
      <c r="C14" s="144">
        <v>7372082</v>
      </c>
      <c r="D14" s="125">
        <v>24923021</v>
      </c>
    </row>
    <row r="15" spans="1:5">
      <c r="A15" s="145" t="s">
        <v>96</v>
      </c>
      <c r="B15" s="146">
        <v>13</v>
      </c>
      <c r="C15" s="144">
        <v>155558893</v>
      </c>
      <c r="D15" s="125">
        <v>132055334</v>
      </c>
    </row>
    <row r="16" spans="1:5">
      <c r="A16" s="145" t="s">
        <v>97</v>
      </c>
      <c r="B16" s="143"/>
      <c r="C16" s="144">
        <v>15706057</v>
      </c>
      <c r="D16" s="125">
        <v>13017317</v>
      </c>
    </row>
    <row r="17" spans="1:4">
      <c r="A17" s="145" t="s">
        <v>98</v>
      </c>
      <c r="B17" s="146">
        <v>29</v>
      </c>
      <c r="C17" s="144">
        <v>-421798</v>
      </c>
      <c r="D17" s="125">
        <v>-468664</v>
      </c>
    </row>
    <row r="18" spans="1:4">
      <c r="A18" s="145" t="s">
        <v>99</v>
      </c>
      <c r="B18" s="146">
        <v>22</v>
      </c>
      <c r="C18" s="144">
        <v>-22586533</v>
      </c>
      <c r="D18" s="125">
        <v>-18073562</v>
      </c>
    </row>
    <row r="19" spans="1:4">
      <c r="A19" s="145" t="s">
        <v>100</v>
      </c>
      <c r="B19" s="146">
        <v>23</v>
      </c>
      <c r="C19" s="144">
        <v>40739441</v>
      </c>
      <c r="D19" s="125">
        <v>50891179</v>
      </c>
    </row>
    <row r="20" spans="1:4" ht="13.5" customHeight="1">
      <c r="A20" s="145" t="s">
        <v>101</v>
      </c>
      <c r="B20" s="143">
        <v>24</v>
      </c>
      <c r="C20" s="144">
        <v>14863258</v>
      </c>
      <c r="D20" s="125">
        <v>23917565</v>
      </c>
    </row>
    <row r="21" spans="1:4">
      <c r="A21" s="145" t="s">
        <v>155</v>
      </c>
      <c r="B21" s="146">
        <v>29</v>
      </c>
      <c r="C21" s="144">
        <v>6262621</v>
      </c>
      <c r="D21" s="125">
        <v>2586121</v>
      </c>
    </row>
    <row r="22" spans="1:4">
      <c r="A22" s="199" t="s">
        <v>102</v>
      </c>
      <c r="B22" s="200"/>
      <c r="C22" s="147"/>
      <c r="D22" s="125"/>
    </row>
    <row r="23" spans="1:4">
      <c r="A23" s="199"/>
      <c r="B23" s="200"/>
      <c r="C23" s="148">
        <v>197027552</v>
      </c>
      <c r="D23" s="125">
        <v>124376824</v>
      </c>
    </row>
    <row r="24" spans="1:4">
      <c r="A24" s="149"/>
      <c r="B24" s="150"/>
      <c r="C24" s="147"/>
      <c r="D24" s="134"/>
    </row>
    <row r="25" spans="1:4">
      <c r="A25" s="151" t="s">
        <v>103</v>
      </c>
      <c r="B25" s="152"/>
      <c r="C25" s="153">
        <v>-92093038</v>
      </c>
      <c r="D25" s="154">
        <v>-123437222</v>
      </c>
    </row>
    <row r="26" spans="1:4">
      <c r="A26" s="145"/>
      <c r="B26" s="146"/>
      <c r="C26" s="155"/>
      <c r="D26" s="156"/>
    </row>
    <row r="27" spans="1:4">
      <c r="A27" s="145" t="s">
        <v>104</v>
      </c>
      <c r="B27" s="143"/>
      <c r="C27" s="144">
        <v>-375586321</v>
      </c>
      <c r="D27" s="125">
        <v>-177908581</v>
      </c>
    </row>
    <row r="28" spans="1:4">
      <c r="A28" s="145" t="s">
        <v>105</v>
      </c>
      <c r="B28" s="143"/>
      <c r="C28" s="144">
        <v>-55169669</v>
      </c>
      <c r="D28" s="125">
        <v>-416415967</v>
      </c>
    </row>
    <row r="29" spans="1:4">
      <c r="A29" s="145" t="s">
        <v>106</v>
      </c>
      <c r="B29" s="143"/>
      <c r="C29" s="144">
        <v>-23884606</v>
      </c>
      <c r="D29" s="125">
        <v>-4768141</v>
      </c>
    </row>
    <row r="30" spans="1:4">
      <c r="A30" s="145" t="s">
        <v>164</v>
      </c>
      <c r="B30" s="143"/>
      <c r="C30" s="144">
        <v>303692534</v>
      </c>
      <c r="D30" s="125">
        <v>517258862</v>
      </c>
    </row>
    <row r="31" spans="1:4">
      <c r="A31" s="145" t="s">
        <v>156</v>
      </c>
      <c r="B31" s="143"/>
      <c r="C31" s="144">
        <v>16027372</v>
      </c>
      <c r="D31" s="125">
        <v>-70795292</v>
      </c>
    </row>
    <row r="32" spans="1:4">
      <c r="A32" s="145" t="s">
        <v>107</v>
      </c>
      <c r="B32" s="143"/>
      <c r="C32" s="144">
        <v>42827652</v>
      </c>
      <c r="D32" s="125">
        <v>29191897</v>
      </c>
    </row>
    <row r="33" spans="1:4">
      <c r="A33" s="149"/>
      <c r="B33" s="150"/>
      <c r="C33" s="133"/>
      <c r="D33" s="134"/>
    </row>
    <row r="34" spans="1:4">
      <c r="A34" s="151" t="s">
        <v>108</v>
      </c>
      <c r="B34" s="152"/>
      <c r="C34" s="153">
        <v>1757874918</v>
      </c>
      <c r="D34" s="154">
        <v>1507126600</v>
      </c>
    </row>
    <row r="35" spans="1:4">
      <c r="A35" s="78"/>
      <c r="B35" s="96"/>
      <c r="C35" s="44"/>
      <c r="D35" s="38"/>
    </row>
    <row r="36" spans="1:4">
      <c r="A36" s="78" t="s">
        <v>109</v>
      </c>
      <c r="B36" s="96">
        <v>15</v>
      </c>
      <c r="C36" s="1">
        <v>-14521730</v>
      </c>
      <c r="D36" s="2">
        <v>-10544799</v>
      </c>
    </row>
    <row r="37" spans="1:4">
      <c r="A37" s="78" t="s">
        <v>110</v>
      </c>
      <c r="C37" s="1">
        <v>-110257720</v>
      </c>
      <c r="D37" s="2">
        <v>-97071198</v>
      </c>
    </row>
    <row r="38" spans="1:4">
      <c r="A38" s="78" t="s">
        <v>111</v>
      </c>
      <c r="C38" s="1">
        <v>-12187247</v>
      </c>
      <c r="D38" s="2">
        <v>-8960181</v>
      </c>
    </row>
    <row r="39" spans="1:4">
      <c r="A39" s="79"/>
      <c r="B39" s="97"/>
      <c r="C39" s="51"/>
      <c r="D39" s="52"/>
    </row>
    <row r="40" spans="1:4">
      <c r="A40" s="80" t="s">
        <v>112</v>
      </c>
      <c r="B40" s="98"/>
      <c r="C40" s="15">
        <v>-569504987</v>
      </c>
      <c r="D40" s="16">
        <v>-437500972</v>
      </c>
    </row>
    <row r="41" spans="1:4">
      <c r="A41" s="78"/>
      <c r="B41" s="96"/>
      <c r="C41" s="44"/>
      <c r="D41" s="38"/>
    </row>
    <row r="42" spans="1:4">
      <c r="A42" s="78" t="s">
        <v>113</v>
      </c>
      <c r="C42" s="1">
        <v>10425943</v>
      </c>
      <c r="D42" s="2">
        <v>10166127</v>
      </c>
    </row>
    <row r="43" spans="1:4">
      <c r="A43" s="78" t="s">
        <v>114</v>
      </c>
      <c r="B43" s="96">
        <v>10</v>
      </c>
      <c r="C43" s="1">
        <v>-424957342</v>
      </c>
      <c r="D43" s="2">
        <v>-424249600</v>
      </c>
    </row>
    <row r="44" spans="1:4">
      <c r="A44" s="78" t="s">
        <v>115</v>
      </c>
      <c r="B44" s="96">
        <v>11</v>
      </c>
      <c r="C44" s="1">
        <v>-90711937</v>
      </c>
      <c r="D44" s="2">
        <v>-82667366</v>
      </c>
    </row>
    <row r="45" spans="1:4">
      <c r="A45" s="78" t="s">
        <v>116</v>
      </c>
      <c r="C45" s="1">
        <v>-86777029</v>
      </c>
      <c r="D45" s="2">
        <v>40925120</v>
      </c>
    </row>
    <row r="46" spans="1:4">
      <c r="A46" s="78" t="s">
        <v>66</v>
      </c>
      <c r="C46" s="1">
        <v>421798</v>
      </c>
      <c r="D46" s="2">
        <v>468664</v>
      </c>
    </row>
    <row r="47" spans="1:4">
      <c r="A47" s="78" t="s">
        <v>4</v>
      </c>
      <c r="C47" s="1">
        <v>22093580</v>
      </c>
      <c r="D47" s="2">
        <v>17856083</v>
      </c>
    </row>
    <row r="48" spans="1:4">
      <c r="A48" s="79"/>
      <c r="B48" s="97"/>
      <c r="C48" s="51"/>
      <c r="D48" s="52"/>
    </row>
    <row r="49" spans="1:4">
      <c r="A49" s="80" t="s">
        <v>117</v>
      </c>
      <c r="B49" s="98"/>
      <c r="C49" s="15">
        <v>-842731944</v>
      </c>
      <c r="D49" s="16">
        <v>-550146432</v>
      </c>
    </row>
    <row r="50" spans="1:4">
      <c r="A50" s="78"/>
      <c r="B50" s="96"/>
      <c r="C50" s="44"/>
      <c r="D50" s="38"/>
    </row>
    <row r="51" spans="1:4">
      <c r="A51" s="78" t="s">
        <v>118</v>
      </c>
      <c r="C51" s="1">
        <v>1780921571</v>
      </c>
      <c r="D51" s="2">
        <v>1434973825</v>
      </c>
    </row>
    <row r="52" spans="1:4">
      <c r="A52" s="78" t="s">
        <v>119</v>
      </c>
      <c r="C52" s="1">
        <v>-1911684504</v>
      </c>
      <c r="D52" s="2">
        <v>-1534757545</v>
      </c>
    </row>
    <row r="53" spans="1:4">
      <c r="A53" s="78" t="s">
        <v>70</v>
      </c>
      <c r="B53" s="96">
        <v>17</v>
      </c>
      <c r="C53" s="1">
        <v>-663219900</v>
      </c>
      <c r="D53" s="2">
        <v>-400037400</v>
      </c>
    </row>
    <row r="54" spans="1:4">
      <c r="A54" s="78" t="s">
        <v>3</v>
      </c>
      <c r="C54" s="1">
        <v>-48749111</v>
      </c>
      <c r="D54" s="2">
        <v>-50325312</v>
      </c>
    </row>
    <row r="55" spans="1:4">
      <c r="A55" s="79"/>
      <c r="B55" s="97"/>
      <c r="C55" s="51"/>
      <c r="D55" s="52"/>
    </row>
    <row r="56" spans="1:4">
      <c r="A56" s="80" t="s">
        <v>157</v>
      </c>
      <c r="B56" s="98"/>
      <c r="C56" s="15">
        <v>208671290</v>
      </c>
      <c r="D56" s="16">
        <v>402903018</v>
      </c>
    </row>
    <row r="57" spans="1:4">
      <c r="A57" s="79"/>
      <c r="B57" s="97"/>
      <c r="C57" s="15"/>
      <c r="D57" s="16"/>
    </row>
    <row r="58" spans="1:4">
      <c r="A58" s="80" t="s">
        <v>120</v>
      </c>
      <c r="B58" s="98"/>
      <c r="C58" s="15">
        <v>980361277</v>
      </c>
      <c r="D58" s="16">
        <v>577458259</v>
      </c>
    </row>
    <row r="59" spans="1:4">
      <c r="A59" s="79"/>
      <c r="B59" s="97"/>
      <c r="C59" s="81"/>
      <c r="D59" s="82"/>
    </row>
    <row r="60" spans="1:4">
      <c r="A60" s="80" t="s">
        <v>121</v>
      </c>
      <c r="B60" s="98">
        <v>4</v>
      </c>
      <c r="C60" s="15">
        <v>1189032567</v>
      </c>
      <c r="D60" s="16">
        <v>980361277</v>
      </c>
    </row>
  </sheetData>
  <mergeCells count="3">
    <mergeCell ref="A2:A6"/>
    <mergeCell ref="A22:A23"/>
    <mergeCell ref="B22:B23"/>
  </mergeCells>
  <pageMargins left="0.7" right="0.7" top="0.75" bottom="0.75" header="0.3" footer="0.3"/>
  <pageSetup paperSize="9" scale="8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Varlıklar.</vt:lpstr>
      <vt:lpstr>Kaynaklar.</vt:lpstr>
      <vt:lpstr>Gelir Tablosu.</vt:lpstr>
      <vt:lpstr>Kapsamlı Gelir Tablosu.</vt:lpstr>
      <vt:lpstr>Özkaynak Değişim Tablosu.</vt:lpstr>
      <vt:lpstr>Nakit Akım Tablosu.</vt:lpstr>
      <vt:lpstr>Sheet1</vt:lpstr>
      <vt:lpstr>Varlıklar.!OLE_LINK2</vt:lpstr>
      <vt:lpstr>Varlıklar.!OLE_LINK33</vt:lpstr>
      <vt:lpstr>Varlıklar.!OLE_LINK35</vt:lpstr>
      <vt:lpstr>Varlıklar.!OLE_LINK43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uakarsu</cp:lastModifiedBy>
  <cp:lastPrinted>2017-02-14T06:25:00Z</cp:lastPrinted>
  <dcterms:created xsi:type="dcterms:W3CDTF">2005-07-26T06:55:04Z</dcterms:created>
  <dcterms:modified xsi:type="dcterms:W3CDTF">2017-02-14T08:20:31Z</dcterms:modified>
</cp:coreProperties>
</file>